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农村低保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<sst xmlns="http://schemas.openxmlformats.org/spreadsheetml/2006/main" count="40" uniqueCount="32">
  <si>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洛宁县2025年9月农村低保资金分配表</t>
  </si>
  <si>
    <t>乡镇</t>
  </si>
  <si>
    <t>户数</t>
  </si>
  <si>
    <t>人数</t>
  </si>
  <si>
    <t>新增</t>
  </si>
  <si>
    <t>取消</t>
  </si>
  <si>
    <t>对象分类及补助标准</t>
  </si>
  <si>
    <t>金额</t>
  </si>
  <si>
    <r>
      <rPr>
        <b/>
        <sz val="10"/>
        <rFont val="宋体"/>
        <charset val="134"/>
        <scheme val="minor"/>
      </rPr>
      <t>A</t>
    </r>
    <r>
      <rPr>
        <b/>
        <sz val="10"/>
        <rFont val="宋体"/>
        <charset val="134"/>
        <scheme val="minor"/>
      </rPr>
      <t>类
（人）</t>
    </r>
  </si>
  <si>
    <t>标准
（元.月）</t>
  </si>
  <si>
    <t>小计</t>
  </si>
  <si>
    <r>
      <rPr>
        <b/>
        <sz val="10"/>
        <rFont val="宋体"/>
        <charset val="134"/>
        <scheme val="minor"/>
      </rPr>
      <t>B</t>
    </r>
    <r>
      <rPr>
        <b/>
        <sz val="10"/>
        <rFont val="宋体"/>
        <charset val="134"/>
        <scheme val="minor"/>
      </rPr>
      <t>类
（人）</t>
    </r>
  </si>
  <si>
    <r>
      <rPr>
        <b/>
        <sz val="10"/>
        <rFont val="宋体"/>
        <charset val="134"/>
        <scheme val="minor"/>
      </rPr>
      <t>C</t>
    </r>
    <r>
      <rPr>
        <b/>
        <sz val="10"/>
        <rFont val="宋体"/>
        <charset val="134"/>
        <scheme val="minor"/>
      </rPr>
      <t>类
（人）</t>
    </r>
  </si>
  <si>
    <t>永宁街道</t>
  </si>
  <si>
    <t>回族镇</t>
  </si>
  <si>
    <t>风翼镇</t>
  </si>
  <si>
    <t>河底镇</t>
  </si>
  <si>
    <t>东宋镇</t>
  </si>
  <si>
    <t>小界镇</t>
  </si>
  <si>
    <t>马店镇</t>
  </si>
  <si>
    <t>长水镇</t>
  </si>
  <si>
    <t>罗岭乡</t>
  </si>
  <si>
    <t>上戈镇</t>
  </si>
  <si>
    <t>故县镇</t>
  </si>
  <si>
    <t>下峪镇</t>
  </si>
  <si>
    <t>兴华镇</t>
  </si>
  <si>
    <t>底张乡</t>
  </si>
  <si>
    <t>景阳镇</t>
  </si>
  <si>
    <t>赵村镇</t>
  </si>
  <si>
    <t>陈吴乡</t>
  </si>
  <si>
    <t>涧口乡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</si>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</sst>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sz val="14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2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tabSelected="1" workbookViewId="0">
      <selection activeCell="L22" sqref="L22"/>
    </sheetView>
  </sheetViews>
  <sheetFormatPr defaultColWidth="9" defaultRowHeight="14.25"/>
  <cols>
    <col min="1" max="1" width="15.125" style="1" customWidth="1"/>
    <col min="2" max="2" width="8" style="1" customWidth="1"/>
    <col min="3" max="3" width="8.375" style="1" customWidth="1"/>
    <col min="4" max="7" width="4.875" style="1" customWidth="1"/>
    <col min="8" max="8" width="7.625" style="1" customWidth="1"/>
    <col min="9" max="9" width="8.25" style="1" customWidth="1"/>
    <col min="10" max="10" width="10.75" style="1" customWidth="1"/>
    <col min="11" max="11" width="7.625" style="1" customWidth="1"/>
    <col min="12" max="12" width="8.25" style="1" customWidth="1"/>
    <col min="13" max="13" width="10.625" style="1" customWidth="1"/>
    <col min="14" max="14" width="7" style="1" customWidth="1"/>
    <col min="15" max="16" width="8.25" style="1" customWidth="1"/>
    <col min="17" max="17" width="10.625" style="1" customWidth="1"/>
    <col min="18" max="16384" width="9" style="1"/>
  </cols>
  <sheetData>
    <row r="1" ht="3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" customHeight="1" spans="1:17">
      <c r="A2" s="3" t="s">
        <v>1</v>
      </c>
      <c r="B2" s="3" t="s">
        <v>2</v>
      </c>
      <c r="C2" s="3" t="s">
        <v>3</v>
      </c>
      <c r="D2" s="4" t="s">
        <v>4</v>
      </c>
      <c r="E2" s="5"/>
      <c r="F2" s="4" t="s">
        <v>5</v>
      </c>
      <c r="G2" s="5"/>
      <c r="H2" s="4" t="s">
        <v>6</v>
      </c>
      <c r="I2" s="15"/>
      <c r="J2" s="15"/>
      <c r="K2" s="15"/>
      <c r="L2" s="15"/>
      <c r="M2" s="15"/>
      <c r="N2" s="15"/>
      <c r="O2" s="15"/>
      <c r="P2" s="5"/>
      <c r="Q2" s="3" t="s">
        <v>7</v>
      </c>
    </row>
    <row r="3" spans="1:17">
      <c r="A3" s="3"/>
      <c r="B3" s="3"/>
      <c r="C3" s="3"/>
      <c r="D3" s="6" t="s">
        <v>2</v>
      </c>
      <c r="E3" s="6" t="s">
        <v>3</v>
      </c>
      <c r="F3" s="6" t="s">
        <v>2</v>
      </c>
      <c r="G3" s="6" t="s">
        <v>3</v>
      </c>
      <c r="H3" s="7" t="s">
        <v>8</v>
      </c>
      <c r="I3" s="16" t="s">
        <v>9</v>
      </c>
      <c r="J3" s="7" t="s">
        <v>10</v>
      </c>
      <c r="K3" s="7" t="s">
        <v>11</v>
      </c>
      <c r="L3" s="16" t="s">
        <v>9</v>
      </c>
      <c r="M3" s="7" t="s">
        <v>10</v>
      </c>
      <c r="N3" s="7" t="s">
        <v>12</v>
      </c>
      <c r="O3" s="16" t="s">
        <v>9</v>
      </c>
      <c r="P3" s="17" t="s">
        <v>10</v>
      </c>
      <c r="Q3" s="3"/>
    </row>
    <row r="4" spans="1:17">
      <c r="A4" s="3"/>
      <c r="B4" s="3"/>
      <c r="C4" s="3"/>
      <c r="D4" s="8"/>
      <c r="E4" s="8"/>
      <c r="F4" s="8"/>
      <c r="G4" s="8"/>
      <c r="H4" s="9"/>
      <c r="I4" s="16"/>
      <c r="J4" s="9"/>
      <c r="K4" s="9"/>
      <c r="L4" s="16"/>
      <c r="M4" s="9"/>
      <c r="N4" s="9"/>
      <c r="O4" s="16"/>
      <c r="P4" s="18"/>
      <c r="Q4" s="3"/>
    </row>
    <row r="5" ht="25" customHeight="1" spans="1:17">
      <c r="A5" s="10" t="s">
        <v>13</v>
      </c>
      <c r="B5" s="11">
        <v>16</v>
      </c>
      <c r="C5" s="11">
        <v>21</v>
      </c>
      <c r="D5" s="12">
        <v>0</v>
      </c>
      <c r="E5" s="12">
        <v>0</v>
      </c>
      <c r="F5" s="12">
        <v>0</v>
      </c>
      <c r="G5" s="12">
        <v>0</v>
      </c>
      <c r="H5" s="10">
        <v>1</v>
      </c>
      <c r="I5" s="12">
        <v>460</v>
      </c>
      <c r="J5" s="12">
        <f>H5*I5</f>
        <v>460</v>
      </c>
      <c r="K5" s="12">
        <v>20</v>
      </c>
      <c r="L5" s="12">
        <v>235</v>
      </c>
      <c r="M5" s="12">
        <f>K5*L5</f>
        <v>4700</v>
      </c>
      <c r="N5" s="19">
        <v>0</v>
      </c>
      <c r="O5" s="12">
        <v>205</v>
      </c>
      <c r="P5" s="12">
        <f>N5*O5</f>
        <v>0</v>
      </c>
      <c r="Q5" s="12">
        <f>J5+M5+P5</f>
        <v>5160</v>
      </c>
    </row>
    <row r="6" ht="25" customHeight="1" spans="1:17">
      <c r="A6" s="13" t="s">
        <v>14</v>
      </c>
      <c r="B6" s="11">
        <v>42</v>
      </c>
      <c r="C6" s="11">
        <v>46</v>
      </c>
      <c r="D6" s="12">
        <v>0</v>
      </c>
      <c r="E6" s="12">
        <v>0</v>
      </c>
      <c r="F6" s="12">
        <v>0</v>
      </c>
      <c r="G6" s="12">
        <v>0</v>
      </c>
      <c r="H6" s="10">
        <v>11</v>
      </c>
      <c r="I6" s="12">
        <v>460</v>
      </c>
      <c r="J6" s="12">
        <f t="shared" ref="J6:J23" si="0">H6*I6</f>
        <v>5060</v>
      </c>
      <c r="K6" s="12">
        <v>35</v>
      </c>
      <c r="L6" s="12">
        <v>235</v>
      </c>
      <c r="M6" s="12">
        <f t="shared" ref="M6:M22" si="1">K6*L6</f>
        <v>8225</v>
      </c>
      <c r="N6" s="19">
        <v>0</v>
      </c>
      <c r="O6" s="12">
        <v>205</v>
      </c>
      <c r="P6" s="12">
        <f t="shared" ref="P6:P23" si="2">N6*O6</f>
        <v>0</v>
      </c>
      <c r="Q6" s="12">
        <f t="shared" ref="Q6:Q23" si="3">J6+M6+P6</f>
        <v>13285</v>
      </c>
    </row>
    <row r="7" ht="25" customHeight="1" spans="1:17">
      <c r="A7" s="14" t="s">
        <v>15</v>
      </c>
      <c r="B7" s="11">
        <v>1210</v>
      </c>
      <c r="C7" s="11">
        <v>1843</v>
      </c>
      <c r="D7" s="12">
        <v>15</v>
      </c>
      <c r="E7" s="12">
        <v>32</v>
      </c>
      <c r="F7" s="12">
        <v>4</v>
      </c>
      <c r="G7" s="12">
        <v>11</v>
      </c>
      <c r="H7" s="10">
        <v>663</v>
      </c>
      <c r="I7" s="12">
        <v>460</v>
      </c>
      <c r="J7" s="12">
        <f t="shared" si="0"/>
        <v>304980</v>
      </c>
      <c r="K7" s="12">
        <v>1180</v>
      </c>
      <c r="L7" s="12">
        <v>235</v>
      </c>
      <c r="M7" s="12">
        <f t="shared" si="1"/>
        <v>277300</v>
      </c>
      <c r="N7" s="19">
        <v>0</v>
      </c>
      <c r="O7" s="12">
        <v>205</v>
      </c>
      <c r="P7" s="12">
        <f t="shared" si="2"/>
        <v>0</v>
      </c>
      <c r="Q7" s="12">
        <f t="shared" si="3"/>
        <v>582280</v>
      </c>
    </row>
    <row r="8" ht="25" customHeight="1" spans="1:17">
      <c r="A8" s="13" t="s">
        <v>16</v>
      </c>
      <c r="B8" s="11">
        <v>889</v>
      </c>
      <c r="C8" s="11">
        <v>1192</v>
      </c>
      <c r="D8" s="12">
        <v>6</v>
      </c>
      <c r="E8" s="12">
        <v>6</v>
      </c>
      <c r="F8" s="12">
        <v>10</v>
      </c>
      <c r="G8" s="12">
        <v>12</v>
      </c>
      <c r="H8" s="10">
        <v>433</v>
      </c>
      <c r="I8" s="12">
        <v>460</v>
      </c>
      <c r="J8" s="12">
        <f t="shared" si="0"/>
        <v>199180</v>
      </c>
      <c r="K8" s="12">
        <v>747</v>
      </c>
      <c r="L8" s="12">
        <v>235</v>
      </c>
      <c r="M8" s="12">
        <f t="shared" si="1"/>
        <v>175545</v>
      </c>
      <c r="N8" s="19">
        <v>12</v>
      </c>
      <c r="O8" s="12">
        <v>205</v>
      </c>
      <c r="P8" s="12">
        <f t="shared" si="2"/>
        <v>2460</v>
      </c>
      <c r="Q8" s="12">
        <f t="shared" si="3"/>
        <v>377185</v>
      </c>
    </row>
    <row r="9" ht="25" customHeight="1" spans="1:17">
      <c r="A9" s="13" t="s">
        <v>17</v>
      </c>
      <c r="B9" s="11">
        <v>816</v>
      </c>
      <c r="C9" s="11">
        <v>1233</v>
      </c>
      <c r="D9" s="12">
        <v>4</v>
      </c>
      <c r="E9" s="12">
        <v>11</v>
      </c>
      <c r="F9" s="12">
        <v>13</v>
      </c>
      <c r="G9" s="12">
        <v>22</v>
      </c>
      <c r="H9" s="10">
        <v>307</v>
      </c>
      <c r="I9" s="12">
        <v>460</v>
      </c>
      <c r="J9" s="12">
        <f t="shared" si="0"/>
        <v>141220</v>
      </c>
      <c r="K9" s="12">
        <v>926</v>
      </c>
      <c r="L9" s="12">
        <v>235</v>
      </c>
      <c r="M9" s="12">
        <f t="shared" si="1"/>
        <v>217610</v>
      </c>
      <c r="N9" s="19">
        <v>0</v>
      </c>
      <c r="O9" s="12">
        <v>205</v>
      </c>
      <c r="P9" s="12">
        <f t="shared" si="2"/>
        <v>0</v>
      </c>
      <c r="Q9" s="12">
        <f t="shared" si="3"/>
        <v>358830</v>
      </c>
    </row>
    <row r="10" ht="25" customHeight="1" spans="1:17">
      <c r="A10" s="13" t="s">
        <v>18</v>
      </c>
      <c r="B10" s="11">
        <v>613</v>
      </c>
      <c r="C10" s="11">
        <v>816</v>
      </c>
      <c r="D10" s="12">
        <v>4</v>
      </c>
      <c r="E10" s="12">
        <v>5</v>
      </c>
      <c r="F10" s="12">
        <v>7</v>
      </c>
      <c r="G10" s="12">
        <v>7</v>
      </c>
      <c r="H10" s="10">
        <v>404</v>
      </c>
      <c r="I10" s="12">
        <v>460</v>
      </c>
      <c r="J10" s="12">
        <f t="shared" si="0"/>
        <v>185840</v>
      </c>
      <c r="K10" s="12">
        <v>386</v>
      </c>
      <c r="L10" s="12">
        <v>235</v>
      </c>
      <c r="M10" s="12">
        <f t="shared" si="1"/>
        <v>90710</v>
      </c>
      <c r="N10" s="19">
        <v>26</v>
      </c>
      <c r="O10" s="12">
        <v>205</v>
      </c>
      <c r="P10" s="12">
        <f t="shared" si="2"/>
        <v>5330</v>
      </c>
      <c r="Q10" s="12">
        <f t="shared" si="3"/>
        <v>281880</v>
      </c>
    </row>
    <row r="11" ht="25" customHeight="1" spans="1:17">
      <c r="A11" s="13" t="s">
        <v>19</v>
      </c>
      <c r="B11" s="11">
        <v>556</v>
      </c>
      <c r="C11" s="11">
        <v>710</v>
      </c>
      <c r="D11" s="12">
        <v>1</v>
      </c>
      <c r="E11" s="12">
        <v>1</v>
      </c>
      <c r="F11" s="12">
        <v>5</v>
      </c>
      <c r="G11" s="12">
        <v>11</v>
      </c>
      <c r="H11" s="10">
        <v>267</v>
      </c>
      <c r="I11" s="12">
        <v>460</v>
      </c>
      <c r="J11" s="12">
        <f t="shared" si="0"/>
        <v>122820</v>
      </c>
      <c r="K11" s="12">
        <v>443</v>
      </c>
      <c r="L11" s="12">
        <v>235</v>
      </c>
      <c r="M11" s="12">
        <f t="shared" si="1"/>
        <v>104105</v>
      </c>
      <c r="N11" s="19">
        <v>0</v>
      </c>
      <c r="O11" s="12">
        <v>205</v>
      </c>
      <c r="P11" s="12">
        <f t="shared" si="2"/>
        <v>0</v>
      </c>
      <c r="Q11" s="12">
        <f t="shared" si="3"/>
        <v>226925</v>
      </c>
    </row>
    <row r="12" ht="25" customHeight="1" spans="1:17">
      <c r="A12" s="13" t="s">
        <v>20</v>
      </c>
      <c r="B12" s="11">
        <v>399</v>
      </c>
      <c r="C12" s="11">
        <v>560</v>
      </c>
      <c r="D12" s="12">
        <v>2</v>
      </c>
      <c r="E12" s="12">
        <v>5</v>
      </c>
      <c r="F12" s="12">
        <v>3</v>
      </c>
      <c r="G12" s="12">
        <v>7</v>
      </c>
      <c r="H12" s="10">
        <v>235</v>
      </c>
      <c r="I12" s="12">
        <v>460</v>
      </c>
      <c r="J12" s="12">
        <f t="shared" si="0"/>
        <v>108100</v>
      </c>
      <c r="K12" s="12">
        <v>320</v>
      </c>
      <c r="L12" s="12">
        <v>235</v>
      </c>
      <c r="M12" s="12">
        <f t="shared" si="1"/>
        <v>75200</v>
      </c>
      <c r="N12" s="19">
        <v>5</v>
      </c>
      <c r="O12" s="12">
        <v>205</v>
      </c>
      <c r="P12" s="12">
        <f t="shared" si="2"/>
        <v>1025</v>
      </c>
      <c r="Q12" s="12">
        <f t="shared" si="3"/>
        <v>184325</v>
      </c>
    </row>
    <row r="13" ht="25" customHeight="1" spans="1:17">
      <c r="A13" s="13" t="s">
        <v>21</v>
      </c>
      <c r="B13" s="11">
        <v>251</v>
      </c>
      <c r="C13" s="11">
        <v>356</v>
      </c>
      <c r="D13" s="12">
        <v>0</v>
      </c>
      <c r="E13" s="12">
        <v>0</v>
      </c>
      <c r="F13" s="12">
        <v>0</v>
      </c>
      <c r="G13" s="12">
        <v>0</v>
      </c>
      <c r="H13" s="10">
        <v>236</v>
      </c>
      <c r="I13" s="12">
        <v>460</v>
      </c>
      <c r="J13" s="12">
        <f t="shared" si="0"/>
        <v>108560</v>
      </c>
      <c r="K13" s="12">
        <v>120</v>
      </c>
      <c r="L13" s="12">
        <v>235</v>
      </c>
      <c r="M13" s="12">
        <f t="shared" si="1"/>
        <v>28200</v>
      </c>
      <c r="N13" s="19">
        <v>0</v>
      </c>
      <c r="O13" s="12">
        <v>205</v>
      </c>
      <c r="P13" s="12">
        <f t="shared" si="2"/>
        <v>0</v>
      </c>
      <c r="Q13" s="12">
        <f t="shared" si="3"/>
        <v>136760</v>
      </c>
    </row>
    <row r="14" ht="25" customHeight="1" spans="1:17">
      <c r="A14" s="13" t="s">
        <v>22</v>
      </c>
      <c r="B14" s="11">
        <v>668</v>
      </c>
      <c r="C14" s="11">
        <v>843</v>
      </c>
      <c r="D14" s="12">
        <v>8</v>
      </c>
      <c r="E14" s="12">
        <v>9</v>
      </c>
      <c r="F14" s="12">
        <v>2</v>
      </c>
      <c r="G14" s="12">
        <v>7</v>
      </c>
      <c r="H14" s="10">
        <v>86</v>
      </c>
      <c r="I14" s="12">
        <v>460</v>
      </c>
      <c r="J14" s="12">
        <f t="shared" si="0"/>
        <v>39560</v>
      </c>
      <c r="K14" s="12">
        <v>757</v>
      </c>
      <c r="L14" s="12">
        <v>235</v>
      </c>
      <c r="M14" s="12">
        <f t="shared" si="1"/>
        <v>177895</v>
      </c>
      <c r="N14" s="19">
        <v>0</v>
      </c>
      <c r="O14" s="12">
        <v>205</v>
      </c>
      <c r="P14" s="12">
        <f t="shared" si="2"/>
        <v>0</v>
      </c>
      <c r="Q14" s="12">
        <f t="shared" si="3"/>
        <v>217455</v>
      </c>
    </row>
    <row r="15" ht="25" customHeight="1" spans="1:17">
      <c r="A15" s="13" t="s">
        <v>23</v>
      </c>
      <c r="B15" s="11">
        <v>154</v>
      </c>
      <c r="C15" s="11">
        <v>202</v>
      </c>
      <c r="D15" s="12">
        <v>0</v>
      </c>
      <c r="E15" s="12">
        <v>0</v>
      </c>
      <c r="F15" s="12">
        <v>0</v>
      </c>
      <c r="G15" s="12">
        <v>0</v>
      </c>
      <c r="H15" s="10">
        <v>107</v>
      </c>
      <c r="I15" s="12">
        <v>460</v>
      </c>
      <c r="J15" s="12">
        <f t="shared" si="0"/>
        <v>49220</v>
      </c>
      <c r="K15" s="12">
        <v>84</v>
      </c>
      <c r="L15" s="12">
        <v>235</v>
      </c>
      <c r="M15" s="12">
        <f t="shared" si="1"/>
        <v>19740</v>
      </c>
      <c r="N15" s="19">
        <v>11</v>
      </c>
      <c r="O15" s="12">
        <v>205</v>
      </c>
      <c r="P15" s="12">
        <f t="shared" si="2"/>
        <v>2255</v>
      </c>
      <c r="Q15" s="12">
        <f t="shared" si="3"/>
        <v>71215</v>
      </c>
    </row>
    <row r="16" ht="25" customHeight="1" spans="1:17">
      <c r="A16" s="13" t="s">
        <v>24</v>
      </c>
      <c r="B16" s="11">
        <v>302</v>
      </c>
      <c r="C16" s="11">
        <v>395</v>
      </c>
      <c r="D16" s="12">
        <v>5</v>
      </c>
      <c r="E16" s="12">
        <v>6</v>
      </c>
      <c r="F16" s="12">
        <v>3</v>
      </c>
      <c r="G16" s="12">
        <v>7</v>
      </c>
      <c r="H16" s="10">
        <v>80</v>
      </c>
      <c r="I16" s="12">
        <v>460</v>
      </c>
      <c r="J16" s="12">
        <f t="shared" si="0"/>
        <v>36800</v>
      </c>
      <c r="K16" s="12">
        <v>315</v>
      </c>
      <c r="L16" s="12">
        <v>235</v>
      </c>
      <c r="M16" s="12">
        <f t="shared" si="1"/>
        <v>74025</v>
      </c>
      <c r="N16" s="19">
        <v>0</v>
      </c>
      <c r="O16" s="12">
        <v>205</v>
      </c>
      <c r="P16" s="12">
        <f t="shared" si="2"/>
        <v>0</v>
      </c>
      <c r="Q16" s="12">
        <f t="shared" si="3"/>
        <v>110825</v>
      </c>
    </row>
    <row r="17" ht="25" customHeight="1" spans="1:17">
      <c r="A17" s="13" t="s">
        <v>25</v>
      </c>
      <c r="B17" s="11">
        <v>386</v>
      </c>
      <c r="C17" s="11">
        <v>501</v>
      </c>
      <c r="D17" s="12">
        <v>1</v>
      </c>
      <c r="E17" s="12">
        <v>1</v>
      </c>
      <c r="F17" s="12">
        <v>6</v>
      </c>
      <c r="G17" s="12">
        <v>13</v>
      </c>
      <c r="H17" s="10">
        <v>222</v>
      </c>
      <c r="I17" s="12">
        <v>460</v>
      </c>
      <c r="J17" s="12">
        <f t="shared" si="0"/>
        <v>102120</v>
      </c>
      <c r="K17" s="12">
        <v>273</v>
      </c>
      <c r="L17" s="12">
        <v>235</v>
      </c>
      <c r="M17" s="12">
        <f t="shared" si="1"/>
        <v>64155</v>
      </c>
      <c r="N17" s="19">
        <v>6</v>
      </c>
      <c r="O17" s="12">
        <v>205</v>
      </c>
      <c r="P17" s="12">
        <f t="shared" si="2"/>
        <v>1230</v>
      </c>
      <c r="Q17" s="12">
        <f t="shared" si="3"/>
        <v>167505</v>
      </c>
    </row>
    <row r="18" ht="25" customHeight="1" spans="1:17">
      <c r="A18" s="13" t="s">
        <v>26</v>
      </c>
      <c r="B18" s="11">
        <v>308</v>
      </c>
      <c r="C18" s="11">
        <v>409</v>
      </c>
      <c r="D18" s="12">
        <v>2</v>
      </c>
      <c r="E18" s="12">
        <v>2</v>
      </c>
      <c r="F18" s="12">
        <v>0</v>
      </c>
      <c r="G18" s="12">
        <v>0</v>
      </c>
      <c r="H18" s="10">
        <v>101</v>
      </c>
      <c r="I18" s="12">
        <v>460</v>
      </c>
      <c r="J18" s="12">
        <f t="shared" si="0"/>
        <v>46460</v>
      </c>
      <c r="K18" s="12">
        <v>287</v>
      </c>
      <c r="L18" s="12">
        <v>235</v>
      </c>
      <c r="M18" s="12">
        <f t="shared" si="1"/>
        <v>67445</v>
      </c>
      <c r="N18" s="19">
        <v>21</v>
      </c>
      <c r="O18" s="12">
        <v>205</v>
      </c>
      <c r="P18" s="12">
        <f t="shared" si="2"/>
        <v>4305</v>
      </c>
      <c r="Q18" s="12">
        <f t="shared" si="3"/>
        <v>118210</v>
      </c>
    </row>
    <row r="19" ht="25" customHeight="1" spans="1:17">
      <c r="A19" s="13" t="s">
        <v>27</v>
      </c>
      <c r="B19" s="11">
        <v>564</v>
      </c>
      <c r="C19" s="11">
        <v>724</v>
      </c>
      <c r="D19" s="12">
        <v>0</v>
      </c>
      <c r="E19" s="12">
        <v>3</v>
      </c>
      <c r="F19" s="12">
        <v>19</v>
      </c>
      <c r="G19" s="12">
        <v>20</v>
      </c>
      <c r="H19" s="10">
        <v>264</v>
      </c>
      <c r="I19" s="12">
        <v>460</v>
      </c>
      <c r="J19" s="12">
        <f t="shared" si="0"/>
        <v>121440</v>
      </c>
      <c r="K19" s="12">
        <v>460</v>
      </c>
      <c r="L19" s="12">
        <v>235</v>
      </c>
      <c r="M19" s="12">
        <f t="shared" si="1"/>
        <v>108100</v>
      </c>
      <c r="N19" s="19">
        <v>0</v>
      </c>
      <c r="O19" s="12">
        <v>205</v>
      </c>
      <c r="P19" s="12">
        <f t="shared" si="2"/>
        <v>0</v>
      </c>
      <c r="Q19" s="12">
        <f t="shared" si="3"/>
        <v>229540</v>
      </c>
    </row>
    <row r="20" ht="25" customHeight="1" spans="1:17">
      <c r="A20" s="13" t="s">
        <v>28</v>
      </c>
      <c r="B20" s="11">
        <v>1410</v>
      </c>
      <c r="C20" s="11">
        <v>1773</v>
      </c>
      <c r="D20" s="12">
        <v>4</v>
      </c>
      <c r="E20" s="12">
        <v>5</v>
      </c>
      <c r="F20" s="12">
        <v>26</v>
      </c>
      <c r="G20" s="12">
        <v>36</v>
      </c>
      <c r="H20" s="10">
        <v>203</v>
      </c>
      <c r="I20" s="12">
        <v>460</v>
      </c>
      <c r="J20" s="12">
        <f t="shared" si="0"/>
        <v>93380</v>
      </c>
      <c r="K20" s="12">
        <v>1570</v>
      </c>
      <c r="L20" s="12">
        <v>235</v>
      </c>
      <c r="M20" s="12">
        <f t="shared" si="1"/>
        <v>368950</v>
      </c>
      <c r="N20" s="19">
        <v>0</v>
      </c>
      <c r="O20" s="12">
        <v>205</v>
      </c>
      <c r="P20" s="12">
        <f t="shared" si="2"/>
        <v>0</v>
      </c>
      <c r="Q20" s="12">
        <f t="shared" si="3"/>
        <v>462330</v>
      </c>
    </row>
    <row r="21" ht="25" customHeight="1" spans="1:17">
      <c r="A21" s="13" t="s">
        <v>29</v>
      </c>
      <c r="B21" s="11">
        <v>711</v>
      </c>
      <c r="C21" s="11">
        <v>905</v>
      </c>
      <c r="D21" s="12">
        <v>5</v>
      </c>
      <c r="E21" s="12">
        <v>6</v>
      </c>
      <c r="F21" s="12">
        <v>2</v>
      </c>
      <c r="G21" s="12">
        <v>2</v>
      </c>
      <c r="H21" s="10">
        <v>172</v>
      </c>
      <c r="I21" s="12">
        <v>460</v>
      </c>
      <c r="J21" s="12">
        <f t="shared" si="0"/>
        <v>79120</v>
      </c>
      <c r="K21" s="12">
        <v>697</v>
      </c>
      <c r="L21" s="12">
        <v>235</v>
      </c>
      <c r="M21" s="12">
        <f t="shared" si="1"/>
        <v>163795</v>
      </c>
      <c r="N21" s="19">
        <v>36</v>
      </c>
      <c r="O21" s="12">
        <v>205</v>
      </c>
      <c r="P21" s="12">
        <f t="shared" si="2"/>
        <v>7380</v>
      </c>
      <c r="Q21" s="12">
        <f t="shared" si="3"/>
        <v>250295</v>
      </c>
    </row>
    <row r="22" ht="25" customHeight="1" spans="1:17">
      <c r="A22" s="13" t="s">
        <v>30</v>
      </c>
      <c r="B22" s="11">
        <v>674</v>
      </c>
      <c r="C22" s="11">
        <v>845</v>
      </c>
      <c r="D22" s="12">
        <v>7</v>
      </c>
      <c r="E22" s="12">
        <v>8</v>
      </c>
      <c r="F22" s="12">
        <v>2</v>
      </c>
      <c r="G22" s="12">
        <v>2</v>
      </c>
      <c r="H22" s="10">
        <v>252</v>
      </c>
      <c r="I22" s="12">
        <v>460</v>
      </c>
      <c r="J22" s="12">
        <f t="shared" si="0"/>
        <v>115920</v>
      </c>
      <c r="K22" s="12">
        <v>590</v>
      </c>
      <c r="L22" s="12">
        <v>235</v>
      </c>
      <c r="M22" s="12">
        <f t="shared" si="1"/>
        <v>138650</v>
      </c>
      <c r="N22" s="19">
        <v>3</v>
      </c>
      <c r="O22" s="12">
        <v>205</v>
      </c>
      <c r="P22" s="12">
        <f t="shared" si="2"/>
        <v>615</v>
      </c>
      <c r="Q22" s="12">
        <f t="shared" si="3"/>
        <v>255185</v>
      </c>
    </row>
    <row r="23" ht="25" customHeight="1" spans="1:17">
      <c r="A23" s="13" t="s">
        <v>31</v>
      </c>
      <c r="B23" s="11">
        <v>9969</v>
      </c>
      <c r="C23" s="11">
        <v>13374</v>
      </c>
      <c r="D23" s="12">
        <v>64</v>
      </c>
      <c r="E23" s="12">
        <v>100</v>
      </c>
      <c r="F23" s="12">
        <v>102</v>
      </c>
      <c r="G23" s="12">
        <v>157</v>
      </c>
      <c r="H23" s="10">
        <v>4044</v>
      </c>
      <c r="I23" s="12">
        <v>460</v>
      </c>
      <c r="J23" s="12">
        <f>SUM(J5:J22)</f>
        <v>1860240</v>
      </c>
      <c r="K23" s="12">
        <v>9210</v>
      </c>
      <c r="L23" s="12">
        <v>235</v>
      </c>
      <c r="M23" s="12">
        <f>SUM(M5:M22)</f>
        <v>2164350</v>
      </c>
      <c r="N23" s="20">
        <f>SUM(N5:N22)</f>
        <v>120</v>
      </c>
      <c r="O23" s="12">
        <v>205</v>
      </c>
      <c r="P23" s="12">
        <f>SUM(P5:P22)</f>
        <v>24600</v>
      </c>
      <c r="Q23" s="12">
        <f t="shared" si="3"/>
        <v>4049190</v>
      </c>
    </row>
  </sheetData>
  <mergeCells count="21">
    <mergeCell ref="A1:Q1"/>
    <mergeCell ref="D2:E2"/>
    <mergeCell ref="F2:G2"/>
    <mergeCell ref="H2:P2"/>
    <mergeCell ref="A2:A4"/>
    <mergeCell ref="B2:B4"/>
    <mergeCell ref="C2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2:Q4"/>
  </mergeCells>
  <pageMargins left="0.472222222222222" right="0.275" top="0.826388888888889" bottom="1" header="0.472222222222222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如履薄冰</cp:lastModifiedBy>
  <dcterms:created xsi:type="dcterms:W3CDTF">2023-12-25T07:32:00Z</dcterms:created>
  <dcterms:modified xsi:type="dcterms:W3CDTF">2025-09-03T03:37:38Z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971EAF7D6EB246619A5824B8B49FB651_13</vt:lpwstr>
  </property>
  <property fmtid="{D5CDD505-2E9C-101B-9397-08002B2CF9AE}" pid="3" name="KSOProductBuildVer">
    <vt:lpwstr>2052-12.1.0.22529</vt:lpwstr>
  </property>
</Properties>
</file>