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375"/>
  </bookViews>
  <sheets>
    <sheet name="8.6" sheetId="1" r:id="rId1"/>
  </sheets>
  <definedNames>
    <definedName name="_xlnm._FilterDatabase" localSheetId="0" hidden="1">'8.6'!$A$2:$H$48</definedName>
    <definedName name="_xlnm.Print_Titles" localSheetId="0">'8.6'!$2:$2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<sst xmlns="http://schemas.openxmlformats.org/spreadsheetml/2006/main" count="206" uniqueCount="135">
  <si>
    <t>洛宁县2025年度第四批巩固拓展脱贫攻坚成果和乡村振兴项目</t>
  </si>
  <si>
    <t>序号</t>
  </si>
  <si>
    <t>申报单位</t>
  </si>
  <si>
    <t>主管部门</t>
  </si>
  <si>
    <t>项目名称</t>
  </si>
  <si>
    <t>实施地点(村)</t>
  </si>
  <si>
    <t>建设任务</t>
  </si>
  <si>
    <t>资金规模
（万元）</t>
  </si>
  <si>
    <t>备注</t>
  </si>
  <si>
    <t>本次共申报项目36个</t>
  </si>
  <si>
    <t>（一）农业农村局申报2个</t>
  </si>
  <si>
    <t>河底镇</t>
  </si>
  <si>
    <t>农业农村局</t>
  </si>
  <si>
    <t>2025年洛宁县河底镇城头村人居环境整治工程项目</t>
  </si>
  <si>
    <t>城头村</t>
  </si>
  <si>
    <t>拆除原损坏路面260米，硬化3.5米-4.5米宽道路1134平方米，硬化道路边坡37立方米。</t>
  </si>
  <si>
    <t>农业局申报</t>
  </si>
  <si>
    <t>涧口乡</t>
  </si>
  <si>
    <t>2025年洛宁县涧口乡东陶峪村人居环境整治工程项目</t>
  </si>
  <si>
    <t>东陶峪村</t>
  </si>
  <si>
    <t>村内生产道路硬化铺设宽3米、厚18厘米道路2条3000米；整治村内环线主干道沟渠及残垣断壁共计1440米。</t>
  </si>
  <si>
    <t>（二）陈吴乡申报1个</t>
  </si>
  <si>
    <t>陈吴乡</t>
  </si>
  <si>
    <t>2025年洛宁县陈吴乡农产品产地冷藏保鲜设施电力配套建设项目</t>
  </si>
  <si>
    <t>陈吴乡禄北村</t>
  </si>
  <si>
    <t>安装250KV箱式变压器1座，1250KV干式变压器1座。箱变基础1座，分支箱基础1座及开关柜、电力电缆等配套设施，为陈吴乡冷藏保鲜设施提供电力保障。</t>
  </si>
  <si>
    <t>（三）景阳镇申报5个</t>
  </si>
  <si>
    <t>景阳镇</t>
  </si>
  <si>
    <t>县供销社</t>
  </si>
  <si>
    <t>2025年洛宁县景阳镇孙洞村乡里团店改造提升项目</t>
  </si>
  <si>
    <t>孙洞村</t>
  </si>
  <si>
    <t>对孙洞村原有教堂进行提升改造，打造为乡里团店并进行运营。</t>
  </si>
  <si>
    <t>资产收益项目+收益分成</t>
  </si>
  <si>
    <t>交通运输局</t>
  </si>
  <si>
    <t>2025年洛宁县景阳镇孙洞村至海升路面塌方修复项目</t>
  </si>
  <si>
    <t>孙洞村塌方路面修复工程，4米宽50米长</t>
  </si>
  <si>
    <t>2025年洛宁县景阳镇杨岭村至彭凹村灌溉渠道维修工程项目</t>
  </si>
  <si>
    <t>杨岭村</t>
  </si>
  <si>
    <t>杨岭至彭洼村1.52公里灌溉渠道维修更换塑料管，土方开挖及回填。</t>
  </si>
  <si>
    <t>2025年洛宁县景阳镇张凹村旭禾农业种植基地提灌项目</t>
  </si>
  <si>
    <t>张洼村</t>
  </si>
  <si>
    <t>新建蓄水池3座，铺设管道3000米，安装水泵一台，阀门6个。项目建设形成的固定资产归景阳镇张凹村村集体所有。</t>
  </si>
  <si>
    <t>2025年洛宁县景阳镇农田种植灌溉渠建设项目</t>
  </si>
  <si>
    <t>西山底村</t>
  </si>
  <si>
    <t>新建深1米，宽1.5米灌溉渠1条，底部及两侧混凝土进行硬化，起点郭庄村郭庄桥沿景阳河东坡跟经西山底村、洪岭村、张沟村、中方村、北村至孟村高速口，全长9.98千米，实现灌溉面积1860亩，其中西山底村320亩、洪岭村260亩、张沟村250亩、中方村 570亩、北村270亩、司阳村40亩、孟村150亩，预算总投资300万元。</t>
  </si>
  <si>
    <t>（四）凤翼镇申报4个</t>
  </si>
  <si>
    <t>凤翼镇</t>
  </si>
  <si>
    <t>2025年洛宁县凤翼镇滨河产业带综合服务中心建设项目</t>
  </si>
  <si>
    <t>凤翼镇坞西村</t>
  </si>
  <si>
    <t>计划在坞西村占地约100亩，建设小龙虾养殖基地，完善配套设施，提供游客捕捞体验、烧烤露营等休闲服务。引入社会资本500万元用于引进苗种、养殖必需品，采购捕捞露营等相关用品；争取衔接资金54万元用于该项目综合服务中心建设，服务整个产业带发展。</t>
  </si>
  <si>
    <t>资产收益项目</t>
  </si>
  <si>
    <t>2025年洛宁县凤翼镇滨河产业带排水渠建设项目</t>
  </si>
  <si>
    <t>凤翼镇坞东至崖底5个村</t>
  </si>
  <si>
    <t>计划在沿滨河产业带（坞东至崖底5个村）新建长5公里、宽0.7米的灌溉渠及配套设施，连接洛北渠和滨河产业带，服务滨河产业发展。（底70cm、厚15厘米、净深40厘米、每米150元）</t>
  </si>
  <si>
    <t>2025年洛宁县凤翼镇滨河产业带生产道路连片建设项目</t>
  </si>
  <si>
    <t>计划在滨河产业带以北建设东西方向长2.2公里、宽3.5米生产道路，以西南北方向建设长1公里宽度4.5米的通村道路改造提升项目。</t>
  </si>
  <si>
    <t>2025年洛宁县凤翼镇滨河产业带电力设施配套建设项目</t>
  </si>
  <si>
    <t>新建变电站2个和250KVA箱变压器1套（含配件）、电力配套1000米电缆高压线，服务滨河产业用电服务需求。</t>
  </si>
  <si>
    <t>（五）罗岭乡申报1个</t>
  </si>
  <si>
    <t>罗岭乡</t>
  </si>
  <si>
    <t>2025年洛宁县罗岭乡蛇沟村特色农业种植基础设施建设项目</t>
  </si>
  <si>
    <t>罗岭乡蛇沟村</t>
  </si>
  <si>
    <t>对蛇沟村特色农业种植区生产道路、引水和供电进行建设，道路现状为1公里长，3米宽的泥土路，铺设为砂砾石道路；配套修建水井和饮水管道，并架设电线等。</t>
  </si>
  <si>
    <t>（六）赵村镇申报1个</t>
  </si>
  <si>
    <t>赵村镇</t>
  </si>
  <si>
    <t>2025年洛宁县赵村镇赵村村仓储仓库建设资产收益项目</t>
  </si>
  <si>
    <t>赵村镇赵村村</t>
  </si>
  <si>
    <t>在赵村镇赵村村村新建建设重钢仓储仓库1个，长32米，宽25米，占地面积800平方米。项目建设形成的固定资产归赵村村村集体所有。</t>
  </si>
  <si>
    <t>（七）东宋镇申报2个</t>
  </si>
  <si>
    <t>东宋镇</t>
  </si>
  <si>
    <t>2025年洛宁县东宋镇宅延村通村道路建设项目</t>
  </si>
  <si>
    <t>东宋镇宅延村</t>
  </si>
  <si>
    <t>主要建设内容为：官马线至村委会全长650米，路面宽4.5米，18公分厚，路肩两侧各50厘米，路面结构采用水泥混凝土面层;项目建设位置：宅延村；项目建成后所形成的固定资产归宅延村集体所有。</t>
  </si>
  <si>
    <t>2025年洛宁县东宋镇宅延村生产道路建设项目</t>
  </si>
  <si>
    <t>主要建设内容为铺设砂石道路1640米（其中，宅延村宅延村面粉厂至寺南坡长1140米；宅延村后洼水池至下洼，长500米）路面结构采用砂石路面，宽3米，砂石垫层20厘米厚;项目建设位置：宅延村；项目建成后所形成的固定资产归宅延村集体所有。</t>
  </si>
  <si>
    <t>（八）河底镇申报5个</t>
  </si>
  <si>
    <t>发改委</t>
  </si>
  <si>
    <t>2025年洛宁县河底镇程岭村光伏产业建设项目</t>
  </si>
  <si>
    <t>程岭村</t>
  </si>
  <si>
    <t>新建249千瓦左右屋顶式太阳能光伏发电项目，铺设建设350块光伏发电板组件及相关配套设施设备；项目建设位置：程岭村集体烤烟厂；项目建成后所形成的固定资产及所产生的发电收益均归程岭村村集体所有。</t>
  </si>
  <si>
    <t>2025年洛宁县河底镇程岭村通村道路建设项目</t>
  </si>
  <si>
    <t>道路长度1800米，路面宽4.5米，18公分厚，路肩两侧各50厘米，路面结构采用水泥混凝土或柏油沥青面层；项目建设位置：程岭村；项目建成后所形成的固定资产归程岭村村集体所有。</t>
  </si>
  <si>
    <t>2025年洛宁县河底镇程岭村一、二、四组生产道路建设项目</t>
  </si>
  <si>
    <t>生产道路长度1750米，路面宽3.2米，18公分厚，路肩两侧各30厘米，路面结构采用水泥混凝土面层；项目建设位置：程岭村；项目建成后所形成的固定资产归程岭村村集体所有。</t>
  </si>
  <si>
    <t>2025年洛宁县河底镇程岭村六、七组生产道路建设项目</t>
  </si>
  <si>
    <t>生产道路长度1150米，路面宽3米，18公分厚，路肩两侧各20厘米，路面结构采用水泥混凝土面层；项目建设位置：程岭村；项目建成后所形成的固定资产归程岭村村集体所有。</t>
  </si>
  <si>
    <t>2025年洛宁县河底镇程岭村村组道路建设项目</t>
  </si>
  <si>
    <t>修整加固村组道路长度1200米，修整加固路面结构采用水泥混凝土或柏油沥青面层；项目建设位置：程岭村；项目建成后形成的固定资产归程岭村村集体所有。</t>
  </si>
  <si>
    <t>（九）安全饮水项目15个</t>
  </si>
  <si>
    <t>水利局</t>
  </si>
  <si>
    <t>2025年洛宁县洛南灌区、洛北灌区渠道修复提升项目</t>
  </si>
  <si>
    <t>赵村镇孟村、方村；陈吴乡坡头村；长水镇长水村、田村、西寨村；凤翼镇东关村、庄上村、吴村、崛西村；回族镇中原村</t>
  </si>
  <si>
    <t>洛南渠道清淤1500米，两处穿高速涵洞清淤等；长水镇扶贫搬迁渠底除险加固、毛岗河防护墙水毁修复，马店镇田村退水闸进水口加固改造、白水涧倒虹吸清淤、田村小闸门修复、白水涧退水闸下游连接段修复加固；凤翼镇城西渠底透水钢筋混凝土加固处理，城区段杂物树枝清理；长水镇西寨村渡槽进口处渠南侧修复，马店镇白水涧口渠道清淤，凤翼镇崛西村渠道修复15m，回族镇中原村浆砌石渠道修复35m等。</t>
  </si>
  <si>
    <t>2025年洛宁县底张乡古村村堤防加固项目</t>
  </si>
  <si>
    <t>底张乡古村村</t>
  </si>
  <si>
    <t>对底张涧古村段实施格宾笼护砌220米</t>
  </si>
  <si>
    <t>2025年洛宁县安全饮水水质净化提升管理房建设项目</t>
  </si>
  <si>
    <t>兴华镇毛园村、董寺村；景阳镇司阳村、良泉沟；赵村镇张阳村；陈吴乡月山原村；凤翼镇崛东村；马店镇窑凹村、虎庙村；上戈镇庄子坪村</t>
  </si>
  <si>
    <r>
      <rPr>
        <sz val="12"/>
        <rFont val="仿宋_GB2312"/>
        <charset val="134"/>
      </rPr>
      <t>兴华镇毛园村、董寺村，景阳镇良泉沟村，陈吴乡月山原村，马店镇窑凹村、虎庙村各建设25m</t>
    </r>
    <r>
      <rPr>
        <sz val="12"/>
        <rFont val="宋体"/>
        <charset val="134"/>
      </rPr>
      <t>³</t>
    </r>
    <r>
      <rPr>
        <sz val="12"/>
        <rFont val="仿宋_GB2312"/>
        <charset val="134"/>
      </rPr>
      <t>管理房一座；凤翼镇崛东村建设25m</t>
    </r>
    <r>
      <rPr>
        <sz val="12"/>
        <rFont val="宋体"/>
        <charset val="134"/>
      </rPr>
      <t>³</t>
    </r>
    <r>
      <rPr>
        <sz val="12"/>
        <rFont val="仿宋_GB2312"/>
        <charset val="134"/>
      </rPr>
      <t>管理房一座；景阳镇司阳村、赵村镇张阳村、上戈镇庄子坪村各建设60m</t>
    </r>
    <r>
      <rPr>
        <sz val="12"/>
        <rFont val="宋体"/>
        <charset val="134"/>
      </rPr>
      <t>³</t>
    </r>
    <r>
      <rPr>
        <sz val="12"/>
        <rFont val="仿宋_GB2312"/>
        <charset val="134"/>
      </rPr>
      <t>管理房一座；</t>
    </r>
  </si>
  <si>
    <t>2025年洛宁县罗岭乡贾沟村安全饮水巩固提升项目</t>
  </si>
  <si>
    <t>罗岭乡贾沟村</t>
  </si>
  <si>
    <t>新建20方取水前池一座，取水前池旁新建配电房一间，新建50方蓄水池一座，新建100方蓄水池一座；铺设DN65提水钢管、阀门井等，并配套铺设引水管道和电线等。</t>
  </si>
  <si>
    <t>2025年洛宁县罗岭乡沪池村供水维修项目</t>
  </si>
  <si>
    <t>罗岭乡沪池村</t>
  </si>
  <si>
    <t>供水设备进行维修，水源地安装浮筒，配套水泵电缆，并铺设饮水管道等。</t>
  </si>
  <si>
    <t>2025年洛宁县景阳镇南洞村灌溉渠道修复提升项目</t>
  </si>
  <si>
    <t>南洞村</t>
  </si>
  <si>
    <r>
      <rPr>
        <sz val="12"/>
        <color theme="1"/>
        <rFont val="仿宋_GB2312"/>
        <charset val="134"/>
      </rPr>
      <t>治理河道全长1011m，河道宽5m，高3m。河道障碍物清除1011m，河道清淤6000m</t>
    </r>
    <r>
      <rPr>
        <sz val="12"/>
        <color theme="1"/>
        <rFont val="宋体"/>
        <charset val="134"/>
      </rPr>
      <t>³</t>
    </r>
    <r>
      <rPr>
        <sz val="12"/>
        <color theme="1"/>
        <rFont val="仿宋_GB2312"/>
        <charset val="134"/>
      </rPr>
      <t>，护岸修葺1011吗，生态护岸1011m，水坝道路修建长180m，宽2m，厚15cm。</t>
    </r>
  </si>
  <si>
    <t>2025年洛宁县下峪镇崇阳村杨楼村崇东村安全饮水巩固提升项目</t>
  </si>
  <si>
    <t>崇阳村、杨楼村、崇东村</t>
  </si>
  <si>
    <t>崇阳村新建饮水大口井1座；杨楼村四组、五组、六组、七组、八组区域新建1个蓄水池：2.5米长2.5米宽2.5米高，管道铺设：1500米；崇东村龙脉沟新建6立方米蓄水罐2个，管道铺设：1000米。项目形成的资产归崇东村所有。</t>
  </si>
  <si>
    <t>2025年洛宁县赵村镇下陈宋村新建泄洪渠项目</t>
  </si>
  <si>
    <t>赵村镇下陈宋村</t>
  </si>
  <si>
    <t>在赵村镇下陈宋村河滩至专业园区路段，新建泄洪渠2km，宽80cm。铺设水泥管道300m，管道直径80cm。</t>
  </si>
  <si>
    <t>2025年洛宁县兴华镇镇区杨峪河村瑶子头村高凹坪村瓦寨庙村饮水工程水源补充项目</t>
  </si>
  <si>
    <t>瓦庙村、杨峪河村、瑶子头村、高凹坪村、瓦寨庙村</t>
  </si>
  <si>
    <t>瓦庙村新建9米大口井一眼，水房一座，管道30米，水泵一台；杨峪河村更换维修杨峪河村管道1500米；瑶子头村新建200立方蓄水池一座，更换管道2000米；高凹坪村更换管道4000米，新建蓄水池一个；对瓦寨庙村蓄水池进行维修，更换用水管600米</t>
  </si>
  <si>
    <t>2025年洛宁县东宋镇南旧县村安全饮水巩固提升项目</t>
  </si>
  <si>
    <t>东宋镇南旧县村</t>
  </si>
  <si>
    <t>新建机井(450m)1眼，管理房(9m’)1间，供水站(12×10m)1处，配套水泵(200QJ20-320/24)1台套、压力罐(60t)1台、电缆及配电柜，配套消毒设备1套，铺设管网6180m，安装入户工程114户。</t>
  </si>
  <si>
    <t>2025年洛宁县东宋镇上宋窑村、官东村、马村、庙下村等行政村饮水安全巩固提升项目</t>
  </si>
  <si>
    <t>东宋镇上宋窑村、官东村、马村村、庙下村、下河堤村、聂坟村</t>
  </si>
  <si>
    <t>1、上宋窑，水泵（150Q315-250-15kw）1台、电缆20米、DN50镀锌钢管108米、配电柜1台、止回伐1个；2、官东村，600t无塔供水器配套供水器及遮阳彩钢棚、变频恒压启动柜等设施；3、马村村，三相电140米扬程水泵，钢管260米，三相电揽265米、配电柜1台；4、庙下村，新建40立方米水池一座，水泵1台，配套电线2800米，θ60钢管道30米，30立方米水池防水，配套配电柜等；5、下河堤，新建30立方米水池一座，直径40管道50米，直径50管道72米，直径32管道330米，水泥路面拆除、恢复70平方米，阀门井1座等。6、宅延村，30t无塔供水器配套供水器及遮阳彩钢棚、变频恒压启动柜、直径63管道800米、直径110管道600米等设施；7、罗洼村，水池防水，直径50水管230米；8、王岭村，水泵（150Q315-250-15kw）1台。项目建成后所形成的固定资产归所在村集体所有。</t>
  </si>
  <si>
    <t>2025年洛宁县洛宁县河底镇河底村、地坪村安全饮水巩固提升项目</t>
  </si>
  <si>
    <t>河底村、地坪村</t>
  </si>
  <si>
    <r>
      <rPr>
        <sz val="12"/>
        <rFont val="仿宋_GB2312"/>
        <charset val="134"/>
      </rPr>
      <t>河底村新建50m</t>
    </r>
    <r>
      <rPr>
        <sz val="12"/>
        <rFont val="宋体"/>
        <charset val="134"/>
      </rPr>
      <t>³</t>
    </r>
    <r>
      <rPr>
        <sz val="12"/>
        <rFont val="仿宋_GB2312"/>
        <charset val="134"/>
      </rPr>
      <t>泉池1处，管理房9平方，铺设官1500米，配套水泵、电缆等。地坪村更换水质净化设备一套</t>
    </r>
  </si>
  <si>
    <t>2025年洛宁县罗岭乡前河村小铁沟拦水坝建设项目</t>
  </si>
  <si>
    <t>罗岭乡前河村</t>
  </si>
  <si>
    <t>在罗岭乡前河村小铁沟内建设拦水坝一座，坝长12米，高度4米，坝宽2米，并安装拦水坝闸门一座；对小铁沟流域现有拦河坝处东侧进行修复，建设挡水墙。对小铁沟流域三处河道和拦水坝处进行全面清淤，并对河道进行修复。</t>
  </si>
  <si>
    <t>2025年洛宁县故县镇南原村安全饮水巩固提升项目</t>
  </si>
  <si>
    <t>故县镇南原村</t>
  </si>
  <si>
    <t>建设内容50管道1000米，新修蓄水池一座，线路350米长，抽水泵一个</t>
  </si>
  <si>
    <t>2025年洛宁县景阳镇中方村安全饮水巩固提升项目</t>
  </si>
  <si>
    <t>中方村</t>
  </si>
  <si>
    <t>新建5方集水池一座，铺设PE50管道2000米</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</si>
</sst>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6">
    <font>
      <sz val="11"/>
      <color theme="1"/>
      <name val="宋体"/>
      <charset val="134"/>
      <scheme val="minor"/>
    </font>
    <font>
      <sz val="11"/>
      <name val="等线"/>
      <charset val="134"/>
    </font>
    <font>
      <sz val="14"/>
      <name val="黑体"/>
      <charset val="134"/>
    </font>
    <font>
      <sz val="14"/>
      <name val="等线"/>
      <charset val="134"/>
    </font>
    <font>
      <sz val="12"/>
      <color theme="1"/>
      <name val="宋体"/>
      <charset val="134"/>
      <scheme val="minor"/>
    </font>
    <font>
      <sz val="14"/>
      <color theme="1"/>
      <name val="宋体"/>
      <charset val="134"/>
      <scheme val="minor"/>
    </font>
    <font>
      <sz val="12"/>
      <color theme="1"/>
      <name val="仿宋_GB2312"/>
      <charset val="134"/>
    </font>
    <font>
      <sz val="20"/>
      <name val="方正小标宋简体"/>
      <charset val="134"/>
    </font>
    <font>
      <b/>
      <sz val="14"/>
      <name val="仿宋"/>
      <charset val="134"/>
    </font>
    <font>
      <sz val="12"/>
      <color rgb="FF000000"/>
      <name val="仿宋_GB2312"/>
      <charset val="134"/>
    </font>
    <font>
      <sz val="12"/>
      <name val="仿宋_GB2312"/>
      <charset val="134"/>
    </font>
    <font>
      <sz val="12"/>
      <color theme="1"/>
      <name val="仿宋"/>
      <charset val="134"/>
    </font>
    <font>
      <sz val="14"/>
      <color theme="1"/>
      <name val="仿宋_GB2312"/>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rgb="FF000000"/>
      <name val="等线"/>
      <charset val="134"/>
    </font>
    <font>
      <sz val="12"/>
      <name val="宋体"/>
      <charset val="134"/>
    </font>
    <font>
      <sz val="11"/>
      <color indexed="8"/>
      <name val="宋体"/>
      <charset val="134"/>
    </font>
    <font>
      <sz val="12"/>
      <color theme="1"/>
      <name val="宋体"/>
      <charset val="134"/>
    </font>
  </fonts>
  <fills count="34">
    <fill>
      <patternFill patternType="none"/>
    </fill>
    <fill>
      <patternFill patternType="gray125"/>
    </fill>
    <fill>
      <patternFill patternType="solid">
        <fgColor rgb="FFFFFF0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2">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0" fillId="3" borderId="5" applyNumberFormat="0" applyFont="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6" applyNumberFormat="0" applyFill="0" applyAlignment="0" applyProtection="0">
      <alignment vertical="center"/>
    </xf>
    <xf numFmtId="0" fontId="19" fillId="0" borderId="6" applyNumberFormat="0" applyFill="0" applyAlignment="0" applyProtection="0">
      <alignment vertical="center"/>
    </xf>
    <xf numFmtId="0" fontId="20" fillId="0" borderId="7" applyNumberFormat="0" applyFill="0" applyAlignment="0" applyProtection="0">
      <alignment vertical="center"/>
    </xf>
    <xf numFmtId="0" fontId="20" fillId="0" borderId="0" applyNumberFormat="0" applyFill="0" applyBorder="0" applyAlignment="0" applyProtection="0">
      <alignment vertical="center"/>
    </xf>
    <xf numFmtId="0" fontId="21" fillId="4" borderId="8" applyNumberFormat="0" applyAlignment="0" applyProtection="0">
      <alignment vertical="center"/>
    </xf>
    <xf numFmtId="0" fontId="22" fillId="5" borderId="9" applyNumberFormat="0" applyAlignment="0" applyProtection="0">
      <alignment vertical="center"/>
    </xf>
    <xf numFmtId="0" fontId="23" fillId="5" borderId="8" applyNumberFormat="0" applyAlignment="0" applyProtection="0">
      <alignment vertical="center"/>
    </xf>
    <xf numFmtId="0" fontId="24" fillId="6" borderId="10" applyNumberFormat="0" applyAlignment="0" applyProtection="0">
      <alignment vertical="center"/>
    </xf>
    <xf numFmtId="0" fontId="25" fillId="0" borderId="11" applyNumberFormat="0" applyFill="0" applyAlignment="0" applyProtection="0">
      <alignment vertical="center"/>
    </xf>
    <xf numFmtId="0" fontId="26" fillId="0" borderId="12" applyNumberFormat="0" applyFill="0" applyAlignment="0" applyProtection="0">
      <alignment vertical="center"/>
    </xf>
    <xf numFmtId="0" fontId="27" fillId="7" borderId="0" applyNumberFormat="0" applyBorder="0" applyAlignment="0" applyProtection="0">
      <alignment vertical="center"/>
    </xf>
    <xf numFmtId="0" fontId="28" fillId="8" borderId="0" applyNumberFormat="0" applyBorder="0" applyAlignment="0" applyProtection="0">
      <alignment vertical="center"/>
    </xf>
    <xf numFmtId="0" fontId="29" fillId="9" borderId="0" applyNumberFormat="0" applyBorder="0" applyAlignment="0" applyProtection="0">
      <alignment vertical="center"/>
    </xf>
    <xf numFmtId="0" fontId="30" fillId="10" borderId="0" applyNumberFormat="0" applyBorder="0" applyAlignment="0" applyProtection="0">
      <alignment vertical="center"/>
    </xf>
    <xf numFmtId="0" fontId="31" fillId="11" borderId="0" applyNumberFormat="0" applyBorder="0" applyAlignment="0" applyProtection="0">
      <alignment vertical="center"/>
    </xf>
    <xf numFmtId="0" fontId="31" fillId="12" borderId="0" applyNumberFormat="0" applyBorder="0" applyAlignment="0" applyProtection="0">
      <alignment vertical="center"/>
    </xf>
    <xf numFmtId="0" fontId="30" fillId="13" borderId="0" applyNumberFormat="0" applyBorder="0" applyAlignment="0" applyProtection="0">
      <alignment vertical="center"/>
    </xf>
    <xf numFmtId="0" fontId="30" fillId="14" borderId="0" applyNumberFormat="0" applyBorder="0" applyAlignment="0" applyProtection="0">
      <alignment vertical="center"/>
    </xf>
    <xf numFmtId="0" fontId="31" fillId="15" borderId="0" applyNumberFormat="0" applyBorder="0" applyAlignment="0" applyProtection="0">
      <alignment vertical="center"/>
    </xf>
    <xf numFmtId="0" fontId="31" fillId="16" borderId="0" applyNumberFormat="0" applyBorder="0" applyAlignment="0" applyProtection="0">
      <alignment vertical="center"/>
    </xf>
    <xf numFmtId="0" fontId="30" fillId="17" borderId="0" applyNumberFormat="0" applyBorder="0" applyAlignment="0" applyProtection="0">
      <alignment vertical="center"/>
    </xf>
    <xf numFmtId="0" fontId="30" fillId="18" borderId="0" applyNumberFormat="0" applyBorder="0" applyAlignment="0" applyProtection="0">
      <alignment vertical="center"/>
    </xf>
    <xf numFmtId="0" fontId="31" fillId="19" borderId="0" applyNumberFormat="0" applyBorder="0" applyAlignment="0" applyProtection="0">
      <alignment vertical="center"/>
    </xf>
    <xf numFmtId="0" fontId="31" fillId="20" borderId="0" applyNumberFormat="0" applyBorder="0" applyAlignment="0" applyProtection="0">
      <alignment vertical="center"/>
    </xf>
    <xf numFmtId="0" fontId="30" fillId="21" borderId="0" applyNumberFormat="0" applyBorder="0" applyAlignment="0" applyProtection="0">
      <alignment vertical="center"/>
    </xf>
    <xf numFmtId="0" fontId="30" fillId="22" borderId="0" applyNumberFormat="0" applyBorder="0" applyAlignment="0" applyProtection="0">
      <alignment vertical="center"/>
    </xf>
    <xf numFmtId="0" fontId="31" fillId="23" borderId="0" applyNumberFormat="0" applyBorder="0" applyAlignment="0" applyProtection="0">
      <alignment vertical="center"/>
    </xf>
    <xf numFmtId="0" fontId="31" fillId="24" borderId="0" applyNumberFormat="0" applyBorder="0" applyAlignment="0" applyProtection="0">
      <alignment vertical="center"/>
    </xf>
    <xf numFmtId="0" fontId="30" fillId="25" borderId="0" applyNumberFormat="0" applyBorder="0" applyAlignment="0" applyProtection="0">
      <alignment vertical="center"/>
    </xf>
    <xf numFmtId="0" fontId="30" fillId="26" borderId="0" applyNumberFormat="0" applyBorder="0" applyAlignment="0" applyProtection="0">
      <alignment vertical="center"/>
    </xf>
    <xf numFmtId="0" fontId="31" fillId="27" borderId="0" applyNumberFormat="0" applyBorder="0" applyAlignment="0" applyProtection="0">
      <alignment vertical="center"/>
    </xf>
    <xf numFmtId="0" fontId="31" fillId="28" borderId="0" applyNumberFormat="0" applyBorder="0" applyAlignment="0" applyProtection="0">
      <alignment vertical="center"/>
    </xf>
    <xf numFmtId="0" fontId="30" fillId="29" borderId="0" applyNumberFormat="0" applyBorder="0" applyAlignment="0" applyProtection="0">
      <alignment vertical="center"/>
    </xf>
    <xf numFmtId="0" fontId="30" fillId="30" borderId="0" applyNumberFormat="0" applyBorder="0" applyAlignment="0" applyProtection="0">
      <alignment vertical="center"/>
    </xf>
    <xf numFmtId="0" fontId="31" fillId="31" borderId="0" applyNumberFormat="0" applyBorder="0" applyAlignment="0" applyProtection="0">
      <alignment vertical="center"/>
    </xf>
    <xf numFmtId="0" fontId="31" fillId="32" borderId="0" applyNumberFormat="0" applyBorder="0" applyAlignment="0" applyProtection="0">
      <alignment vertical="center"/>
    </xf>
    <xf numFmtId="0" fontId="30" fillId="33" borderId="0" applyNumberFormat="0" applyBorder="0" applyAlignment="0" applyProtection="0">
      <alignment vertical="center"/>
    </xf>
    <xf numFmtId="0" fontId="32" fillId="0" borderId="0">
      <alignment vertical="center"/>
    </xf>
    <xf numFmtId="0" fontId="33" fillId="0" borderId="0"/>
    <xf numFmtId="0" fontId="34" fillId="0" borderId="0" applyBorder="0"/>
  </cellStyleXfs>
  <cellXfs count="33">
    <xf numFmtId="0" fontId="0" fillId="0" borderId="0" xfId="0"/>
    <xf numFmtId="0" fontId="1" fillId="0" borderId="0" xfId="49" applyFont="1" applyFill="1" applyAlignment="1"/>
    <xf numFmtId="0" fontId="2" fillId="0" borderId="0" xfId="49" applyFont="1" applyFill="1" applyAlignment="1"/>
    <xf numFmtId="0" fontId="3" fillId="0" borderId="0" xfId="49" applyFont="1" applyFill="1" applyAlignment="1"/>
    <xf numFmtId="0" fontId="4" fillId="0" borderId="0" xfId="0" applyFont="1" applyFill="1"/>
    <xf numFmtId="0" fontId="4" fillId="0" borderId="0" xfId="0" applyFont="1" applyFill="1" applyAlignment="1">
      <alignment wrapText="1"/>
    </xf>
    <xf numFmtId="0" fontId="5" fillId="0" borderId="0" xfId="0" applyFont="1" applyFill="1"/>
    <xf numFmtId="0" fontId="6" fillId="0" borderId="0" xfId="0" applyFont="1" applyFill="1"/>
    <xf numFmtId="0" fontId="0" fillId="0" borderId="0" xfId="0" applyFill="1"/>
    <xf numFmtId="0" fontId="0" fillId="0" borderId="0" xfId="0" applyFill="1" applyAlignment="1">
      <alignment horizontal="center"/>
    </xf>
    <xf numFmtId="0" fontId="0" fillId="0" borderId="0" xfId="0" applyFill="1" applyAlignment="1">
      <alignment horizontal="left"/>
    </xf>
    <xf numFmtId="0" fontId="0" fillId="0" borderId="0" xfId="0" applyFill="1" applyAlignment="1">
      <alignment horizontal="center" vertical="center" wrapText="1"/>
    </xf>
    <xf numFmtId="0" fontId="7" fillId="0" borderId="0" xfId="49" applyFont="1" applyFill="1" applyAlignment="1">
      <alignment horizontal="center" vertical="center" wrapText="1"/>
    </xf>
    <xf numFmtId="0" fontId="7" fillId="0" borderId="0" xfId="49" applyFont="1" applyFill="1" applyAlignment="1">
      <alignment horizontal="left" vertical="center" wrapText="1"/>
    </xf>
    <xf numFmtId="0" fontId="2" fillId="0" borderId="1" xfId="49" applyFont="1" applyFill="1" applyBorder="1" applyAlignment="1">
      <alignment horizontal="center" vertical="center" wrapText="1"/>
    </xf>
    <xf numFmtId="0" fontId="8" fillId="0" borderId="2" xfId="49" applyFont="1" applyFill="1" applyBorder="1" applyAlignment="1">
      <alignment horizontal="left" vertical="center" wrapText="1"/>
    </xf>
    <xf numFmtId="0" fontId="8" fillId="0" borderId="3" xfId="49" applyFont="1" applyFill="1" applyBorder="1" applyAlignment="1">
      <alignment horizontal="left" vertical="center" wrapText="1"/>
    </xf>
    <xf numFmtId="0" fontId="8" fillId="0" borderId="3" xfId="49" applyFont="1" applyFill="1" applyBorder="1" applyAlignment="1">
      <alignment horizontal="center" vertical="center" wrapText="1"/>
    </xf>
    <xf numFmtId="0" fontId="8" fillId="0" borderId="4" xfId="49" applyFont="1" applyFill="1" applyBorder="1" applyAlignment="1">
      <alignment horizontal="left" vertical="center" wrapText="1"/>
    </xf>
    <xf numFmtId="0" fontId="8" fillId="0" borderId="1" xfId="49" applyFont="1" applyFill="1" applyBorder="1" applyAlignment="1">
      <alignment horizontal="center" vertical="center" wrapText="1"/>
    </xf>
    <xf numFmtId="0" fontId="6" fillId="0" borderId="1" xfId="0" applyFont="1" applyFill="1" applyBorder="1" applyAlignment="1">
      <alignment horizontal="center" vertical="center"/>
    </xf>
    <xf numFmtId="0" fontId="6" fillId="0" borderId="1" xfId="0" applyFont="1" applyFill="1" applyBorder="1" applyAlignment="1">
      <alignment horizontal="center" vertical="center" wrapText="1"/>
    </xf>
    <xf numFmtId="0" fontId="6" fillId="0" borderId="1" xfId="0" applyFont="1" applyFill="1" applyBorder="1" applyAlignment="1">
      <alignment horizontal="left" vertical="center" wrapText="1"/>
    </xf>
    <xf numFmtId="0" fontId="9" fillId="0" borderId="1" xfId="0" applyFont="1" applyFill="1" applyBorder="1" applyAlignment="1">
      <alignment horizontal="center" vertical="center" wrapText="1"/>
    </xf>
    <xf numFmtId="0" fontId="10" fillId="0" borderId="1" xfId="50" applyFont="1" applyFill="1" applyBorder="1" applyAlignment="1">
      <alignment horizontal="center" vertical="center" wrapText="1"/>
    </xf>
    <xf numFmtId="0" fontId="10" fillId="0" borderId="1" xfId="0" applyFont="1" applyFill="1" applyBorder="1" applyAlignment="1">
      <alignment horizontal="center" vertical="center" wrapText="1"/>
    </xf>
    <xf numFmtId="0" fontId="10" fillId="0" borderId="1" xfId="0" applyFont="1" applyFill="1" applyBorder="1" applyAlignment="1">
      <alignment horizontal="center" vertical="center"/>
    </xf>
    <xf numFmtId="0" fontId="6" fillId="2" borderId="1" xfId="0" applyFont="1" applyFill="1" applyBorder="1" applyAlignment="1">
      <alignment horizontal="center" vertical="center" wrapText="1"/>
    </xf>
    <xf numFmtId="0" fontId="11" fillId="0" borderId="1" xfId="0" applyFont="1" applyFill="1" applyBorder="1" applyAlignment="1">
      <alignment vertical="center" wrapText="1"/>
    </xf>
    <xf numFmtId="0" fontId="10" fillId="0" borderId="1" xfId="51" applyFont="1" applyFill="1" applyBorder="1" applyAlignment="1">
      <alignment horizontal="center" vertical="center" wrapText="1"/>
    </xf>
    <xf numFmtId="0" fontId="9" fillId="0" borderId="1" xfId="0" applyFont="1" applyFill="1" applyBorder="1" applyAlignment="1">
      <alignment horizontal="left" vertical="center" wrapText="1"/>
    </xf>
    <xf numFmtId="0" fontId="12" fillId="0" borderId="1" xfId="0" applyFont="1" applyFill="1" applyBorder="1" applyAlignment="1">
      <alignment horizontal="center" vertical="center" wrapText="1"/>
    </xf>
    <xf numFmtId="0" fontId="10" fillId="0" borderId="1" xfId="0" applyFont="1" applyFill="1" applyBorder="1" applyAlignment="1">
      <alignment horizontal="left" vertical="center" wrapText="1"/>
    </xf>
  </cellXfs>
  <cellStyles count="52">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2" xfId="49"/>
    <cellStyle name="常规 3" xfId="50"/>
    <cellStyle name="常规 2" xfId="51"/>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48"/>
  <sheetViews>
    <sheetView tabSelected="1" zoomScale="90" zoomScaleNormal="90" workbookViewId="0">
      <selection activeCell="F17" sqref="F17"/>
    </sheetView>
  </sheetViews>
  <sheetFormatPr defaultColWidth="9" defaultRowHeight="13.5" outlineLevelCol="7"/>
  <cols>
    <col min="1" max="1" width="9.375" style="8" customWidth="1"/>
    <col min="2" max="2" width="14.875" style="8" customWidth="1"/>
    <col min="3" max="3" width="13.375" style="8" customWidth="1"/>
    <col min="4" max="4" width="48.6083333333333" style="9" customWidth="1"/>
    <col min="5" max="5" width="23.125" style="8" customWidth="1"/>
    <col min="6" max="6" width="70.875" style="10" customWidth="1"/>
    <col min="7" max="7" width="15.125" style="8" customWidth="1"/>
    <col min="8" max="8" width="22.5" style="11" customWidth="1"/>
    <col min="9" max="16384" width="9" style="8"/>
  </cols>
  <sheetData>
    <row r="1" s="1" customFormat="1" ht="32" customHeight="1" spans="1:8">
      <c r="A1" s="12" t="s">
        <v>0</v>
      </c>
      <c r="B1" s="12"/>
      <c r="C1" s="12"/>
      <c r="D1" s="12"/>
      <c r="E1" s="12"/>
      <c r="F1" s="13"/>
      <c r="G1" s="12"/>
      <c r="H1" s="12"/>
    </row>
    <row r="2" s="2" customFormat="1" ht="47" customHeight="1" spans="1:8">
      <c r="A2" s="14" t="s">
        <v>1</v>
      </c>
      <c r="B2" s="14" t="s">
        <v>2</v>
      </c>
      <c r="C2" s="14" t="s">
        <v>3</v>
      </c>
      <c r="D2" s="14" t="s">
        <v>4</v>
      </c>
      <c r="E2" s="14" t="s">
        <v>5</v>
      </c>
      <c r="F2" s="14" t="s">
        <v>6</v>
      </c>
      <c r="G2" s="14" t="s">
        <v>7</v>
      </c>
      <c r="H2" s="14" t="s">
        <v>8</v>
      </c>
    </row>
    <row r="3" s="3" customFormat="1" ht="32" customHeight="1" spans="1:8">
      <c r="A3" s="15" t="s">
        <v>9</v>
      </c>
      <c r="B3" s="16"/>
      <c r="C3" s="16"/>
      <c r="D3" s="17"/>
      <c r="E3" s="16"/>
      <c r="F3" s="18"/>
      <c r="G3" s="19">
        <f>G4+G7+G9+G15+G20+G22+G24+G27+G33</f>
        <v>1987.74</v>
      </c>
      <c r="H3" s="19"/>
    </row>
    <row r="4" s="3" customFormat="1" ht="27" customHeight="1" spans="1:8">
      <c r="A4" s="15" t="s">
        <v>10</v>
      </c>
      <c r="B4" s="16"/>
      <c r="C4" s="16"/>
      <c r="D4" s="17"/>
      <c r="E4" s="16"/>
      <c r="F4" s="18"/>
      <c r="G4" s="19">
        <f>SUM(G5:G6)</f>
        <v>114.8</v>
      </c>
      <c r="H4" s="19"/>
    </row>
    <row r="5" s="4" customFormat="1" ht="47" customHeight="1" spans="1:8">
      <c r="A5" s="20">
        <v>1</v>
      </c>
      <c r="B5" s="20" t="s">
        <v>11</v>
      </c>
      <c r="C5" s="21" t="s">
        <v>12</v>
      </c>
      <c r="D5" s="21" t="s">
        <v>13</v>
      </c>
      <c r="E5" s="21" t="s">
        <v>14</v>
      </c>
      <c r="F5" s="22" t="s">
        <v>15</v>
      </c>
      <c r="G5" s="21">
        <v>21</v>
      </c>
      <c r="H5" s="21" t="s">
        <v>16</v>
      </c>
    </row>
    <row r="6" s="4" customFormat="1" ht="47" customHeight="1" spans="1:8">
      <c r="A6" s="20">
        <v>2</v>
      </c>
      <c r="B6" s="20" t="s">
        <v>17</v>
      </c>
      <c r="C6" s="21" t="s">
        <v>12</v>
      </c>
      <c r="D6" s="21" t="s">
        <v>18</v>
      </c>
      <c r="E6" s="21" t="s">
        <v>19</v>
      </c>
      <c r="F6" s="22" t="s">
        <v>20</v>
      </c>
      <c r="G6" s="21">
        <v>93.8</v>
      </c>
      <c r="H6" s="21" t="s">
        <v>16</v>
      </c>
    </row>
    <row r="7" s="3" customFormat="1" ht="27" customHeight="1" spans="1:8">
      <c r="A7" s="15" t="s">
        <v>21</v>
      </c>
      <c r="B7" s="16"/>
      <c r="C7" s="16"/>
      <c r="D7" s="17"/>
      <c r="E7" s="16"/>
      <c r="F7" s="18"/>
      <c r="G7" s="19">
        <f>SUM(G8:G8)</f>
        <v>59.93</v>
      </c>
      <c r="H7" s="19"/>
    </row>
    <row r="8" s="4" customFormat="1" ht="47" customHeight="1" spans="1:8">
      <c r="A8" s="20">
        <v>3</v>
      </c>
      <c r="B8" s="20" t="s">
        <v>22</v>
      </c>
      <c r="C8" s="23" t="s">
        <v>12</v>
      </c>
      <c r="D8" s="24" t="s">
        <v>23</v>
      </c>
      <c r="E8" s="25" t="s">
        <v>24</v>
      </c>
      <c r="F8" s="22" t="s">
        <v>25</v>
      </c>
      <c r="G8" s="26">
        <v>59.93</v>
      </c>
      <c r="H8" s="21" t="s">
        <v>16</v>
      </c>
    </row>
    <row r="9" s="3" customFormat="1" ht="27" customHeight="1" spans="1:8">
      <c r="A9" s="15" t="s">
        <v>26</v>
      </c>
      <c r="B9" s="16"/>
      <c r="C9" s="16"/>
      <c r="D9" s="17"/>
      <c r="E9" s="16"/>
      <c r="F9" s="18"/>
      <c r="G9" s="19">
        <f>SUM(G10:G14)</f>
        <v>377.6</v>
      </c>
      <c r="H9" s="19"/>
    </row>
    <row r="10" s="4" customFormat="1" ht="47" customHeight="1" spans="1:8">
      <c r="A10" s="20">
        <v>4</v>
      </c>
      <c r="B10" s="20" t="s">
        <v>27</v>
      </c>
      <c r="C10" s="21" t="s">
        <v>28</v>
      </c>
      <c r="D10" s="21" t="s">
        <v>29</v>
      </c>
      <c r="E10" s="21" t="s">
        <v>30</v>
      </c>
      <c r="F10" s="22" t="s">
        <v>31</v>
      </c>
      <c r="G10" s="21">
        <v>15</v>
      </c>
      <c r="H10" s="21" t="s">
        <v>32</v>
      </c>
    </row>
    <row r="11" s="4" customFormat="1" ht="47" customHeight="1" spans="1:8">
      <c r="A11" s="20">
        <v>5</v>
      </c>
      <c r="B11" s="20" t="s">
        <v>27</v>
      </c>
      <c r="C11" s="21" t="s">
        <v>33</v>
      </c>
      <c r="D11" s="21" t="s">
        <v>34</v>
      </c>
      <c r="E11" s="21" t="s">
        <v>30</v>
      </c>
      <c r="F11" s="22" t="s">
        <v>35</v>
      </c>
      <c r="G11" s="21">
        <v>30</v>
      </c>
      <c r="H11" s="21"/>
    </row>
    <row r="12" s="4" customFormat="1" ht="47" customHeight="1" spans="1:8">
      <c r="A12" s="20">
        <v>6</v>
      </c>
      <c r="B12" s="20" t="s">
        <v>27</v>
      </c>
      <c r="C12" s="21" t="s">
        <v>12</v>
      </c>
      <c r="D12" s="21" t="s">
        <v>36</v>
      </c>
      <c r="E12" s="21" t="s">
        <v>37</v>
      </c>
      <c r="F12" s="22" t="s">
        <v>38</v>
      </c>
      <c r="G12" s="21">
        <v>9.5</v>
      </c>
      <c r="H12" s="21"/>
    </row>
    <row r="13" s="4" customFormat="1" ht="47" customHeight="1" spans="1:8">
      <c r="A13" s="20">
        <v>7</v>
      </c>
      <c r="B13" s="20" t="s">
        <v>27</v>
      </c>
      <c r="C13" s="21" t="s">
        <v>12</v>
      </c>
      <c r="D13" s="21" t="s">
        <v>39</v>
      </c>
      <c r="E13" s="21" t="s">
        <v>40</v>
      </c>
      <c r="F13" s="22" t="s">
        <v>41</v>
      </c>
      <c r="G13" s="21">
        <v>23.1</v>
      </c>
      <c r="H13" s="21"/>
    </row>
    <row r="14" s="4" customFormat="1" ht="65" customHeight="1" spans="1:8">
      <c r="A14" s="20">
        <v>8</v>
      </c>
      <c r="B14" s="20" t="s">
        <v>27</v>
      </c>
      <c r="C14" s="23" t="s">
        <v>12</v>
      </c>
      <c r="D14" s="27" t="s">
        <v>42</v>
      </c>
      <c r="E14" s="21" t="s">
        <v>43</v>
      </c>
      <c r="F14" s="22" t="s">
        <v>44</v>
      </c>
      <c r="G14" s="21">
        <v>300</v>
      </c>
      <c r="H14" s="21"/>
    </row>
    <row r="15" s="3" customFormat="1" ht="32" customHeight="1" spans="1:8">
      <c r="A15" s="15" t="s">
        <v>45</v>
      </c>
      <c r="B15" s="16"/>
      <c r="C15" s="16"/>
      <c r="D15" s="17"/>
      <c r="E15" s="16"/>
      <c r="F15" s="18"/>
      <c r="G15" s="19">
        <f>SUM(G16:G19)</f>
        <v>302</v>
      </c>
      <c r="H15" s="19"/>
    </row>
    <row r="16" s="4" customFormat="1" ht="72" customHeight="1" spans="1:8">
      <c r="A16" s="20">
        <v>9</v>
      </c>
      <c r="B16" s="20" t="s">
        <v>46</v>
      </c>
      <c r="C16" s="23" t="s">
        <v>12</v>
      </c>
      <c r="D16" s="24" t="s">
        <v>47</v>
      </c>
      <c r="E16" s="25" t="s">
        <v>48</v>
      </c>
      <c r="F16" s="28" t="s">
        <v>49</v>
      </c>
      <c r="G16" s="29">
        <v>54</v>
      </c>
      <c r="H16" s="21" t="s">
        <v>50</v>
      </c>
    </row>
    <row r="17" s="4" customFormat="1" ht="56" customHeight="1" spans="1:8">
      <c r="A17" s="20">
        <v>10</v>
      </c>
      <c r="B17" s="20" t="s">
        <v>46</v>
      </c>
      <c r="C17" s="23" t="s">
        <v>12</v>
      </c>
      <c r="D17" s="24" t="s">
        <v>51</v>
      </c>
      <c r="E17" s="25" t="s">
        <v>52</v>
      </c>
      <c r="F17" s="28" t="s">
        <v>53</v>
      </c>
      <c r="G17" s="29">
        <v>75</v>
      </c>
      <c r="H17" s="21"/>
    </row>
    <row r="18" s="4" customFormat="1" ht="50" customHeight="1" spans="1:8">
      <c r="A18" s="20">
        <v>11</v>
      </c>
      <c r="B18" s="20" t="s">
        <v>46</v>
      </c>
      <c r="C18" s="23" t="s">
        <v>33</v>
      </c>
      <c r="D18" s="24" t="s">
        <v>54</v>
      </c>
      <c r="E18" s="25" t="s">
        <v>48</v>
      </c>
      <c r="F18" s="28" t="s">
        <v>55</v>
      </c>
      <c r="G18" s="29">
        <v>122</v>
      </c>
      <c r="H18" s="21"/>
    </row>
    <row r="19" s="4" customFormat="1" ht="46" customHeight="1" spans="1:8">
      <c r="A19" s="20">
        <v>12</v>
      </c>
      <c r="B19" s="20" t="s">
        <v>46</v>
      </c>
      <c r="C19" s="23" t="s">
        <v>12</v>
      </c>
      <c r="D19" s="24" t="s">
        <v>56</v>
      </c>
      <c r="E19" s="25" t="s">
        <v>52</v>
      </c>
      <c r="F19" s="28" t="s">
        <v>57</v>
      </c>
      <c r="G19" s="29">
        <v>51</v>
      </c>
      <c r="H19" s="21"/>
    </row>
    <row r="20" s="3" customFormat="1" ht="35" customHeight="1" spans="1:8">
      <c r="A20" s="15" t="s">
        <v>58</v>
      </c>
      <c r="B20" s="16"/>
      <c r="C20" s="16"/>
      <c r="D20" s="17"/>
      <c r="E20" s="16"/>
      <c r="F20" s="18"/>
      <c r="G20" s="19">
        <v>58</v>
      </c>
      <c r="H20" s="19"/>
    </row>
    <row r="21" s="4" customFormat="1" ht="69" customHeight="1" spans="1:8">
      <c r="A21" s="20">
        <v>13</v>
      </c>
      <c r="B21" s="20" t="s">
        <v>59</v>
      </c>
      <c r="C21" s="23" t="s">
        <v>12</v>
      </c>
      <c r="D21" s="23" t="s">
        <v>60</v>
      </c>
      <c r="E21" s="23" t="s">
        <v>61</v>
      </c>
      <c r="F21" s="30" t="s">
        <v>62</v>
      </c>
      <c r="G21" s="20">
        <v>58</v>
      </c>
      <c r="H21" s="21"/>
    </row>
    <row r="22" s="3" customFormat="1" ht="33" customHeight="1" spans="1:8">
      <c r="A22" s="15" t="s">
        <v>63</v>
      </c>
      <c r="B22" s="16"/>
      <c r="C22" s="16"/>
      <c r="D22" s="17"/>
      <c r="E22" s="16"/>
      <c r="F22" s="18"/>
      <c r="G22" s="19">
        <v>50</v>
      </c>
      <c r="H22" s="19"/>
    </row>
    <row r="23" s="5" customFormat="1" ht="49" customHeight="1" spans="1:8">
      <c r="A23" s="21">
        <v>14</v>
      </c>
      <c r="B23" s="21" t="s">
        <v>64</v>
      </c>
      <c r="C23" s="21" t="s">
        <v>12</v>
      </c>
      <c r="D23" s="21" t="s">
        <v>65</v>
      </c>
      <c r="E23" s="21" t="s">
        <v>66</v>
      </c>
      <c r="F23" s="22" t="s">
        <v>67</v>
      </c>
      <c r="G23" s="21">
        <v>50</v>
      </c>
      <c r="H23" s="21" t="s">
        <v>50</v>
      </c>
    </row>
    <row r="24" s="3" customFormat="1" ht="33" customHeight="1" spans="1:8">
      <c r="A24" s="15" t="s">
        <v>68</v>
      </c>
      <c r="B24" s="16"/>
      <c r="C24" s="16"/>
      <c r="D24" s="17"/>
      <c r="E24" s="16"/>
      <c r="F24" s="18"/>
      <c r="G24" s="19">
        <f>SUM(G25:G26)</f>
        <v>44.25</v>
      </c>
      <c r="H24" s="19"/>
    </row>
    <row r="25" s="4" customFormat="1" ht="67" customHeight="1" spans="1:8">
      <c r="A25" s="20">
        <v>15</v>
      </c>
      <c r="B25" s="20" t="s">
        <v>69</v>
      </c>
      <c r="C25" s="23" t="s">
        <v>33</v>
      </c>
      <c r="D25" s="24" t="s">
        <v>70</v>
      </c>
      <c r="E25" s="25" t="s">
        <v>71</v>
      </c>
      <c r="F25" s="22" t="s">
        <v>72</v>
      </c>
      <c r="G25" s="26">
        <v>29.25</v>
      </c>
      <c r="H25" s="21"/>
    </row>
    <row r="26" s="4" customFormat="1" ht="73" customHeight="1" spans="1:8">
      <c r="A26" s="20">
        <v>16</v>
      </c>
      <c r="B26" s="20" t="s">
        <v>69</v>
      </c>
      <c r="C26" s="23" t="s">
        <v>12</v>
      </c>
      <c r="D26" s="24" t="s">
        <v>73</v>
      </c>
      <c r="E26" s="25" t="s">
        <v>71</v>
      </c>
      <c r="F26" s="22" t="s">
        <v>74</v>
      </c>
      <c r="G26" s="26">
        <v>15</v>
      </c>
      <c r="H26" s="21"/>
    </row>
    <row r="27" s="6" customFormat="1" ht="30" customHeight="1" spans="1:8">
      <c r="A27" s="15" t="s">
        <v>75</v>
      </c>
      <c r="B27" s="16"/>
      <c r="C27" s="16"/>
      <c r="D27" s="17"/>
      <c r="E27" s="16"/>
      <c r="F27" s="18"/>
      <c r="G27" s="19">
        <f>SUM(G28:G32)</f>
        <v>284</v>
      </c>
      <c r="H27" s="31"/>
    </row>
    <row r="28" s="4" customFormat="1" ht="82" customHeight="1" spans="1:8">
      <c r="A28" s="20">
        <v>17</v>
      </c>
      <c r="B28" s="21" t="s">
        <v>11</v>
      </c>
      <c r="C28" s="21" t="s">
        <v>76</v>
      </c>
      <c r="D28" s="21" t="s">
        <v>77</v>
      </c>
      <c r="E28" s="21" t="s">
        <v>78</v>
      </c>
      <c r="F28" s="22" t="s">
        <v>79</v>
      </c>
      <c r="G28" s="26">
        <v>60</v>
      </c>
      <c r="H28" s="21" t="s">
        <v>50</v>
      </c>
    </row>
    <row r="29" s="4" customFormat="1" ht="68" customHeight="1" spans="1:8">
      <c r="A29" s="20">
        <v>18</v>
      </c>
      <c r="B29" s="21" t="s">
        <v>11</v>
      </c>
      <c r="C29" s="21" t="s">
        <v>33</v>
      </c>
      <c r="D29" s="21" t="s">
        <v>80</v>
      </c>
      <c r="E29" s="21" t="s">
        <v>78</v>
      </c>
      <c r="F29" s="22" t="s">
        <v>81</v>
      </c>
      <c r="G29" s="26">
        <v>80</v>
      </c>
      <c r="H29" s="21"/>
    </row>
    <row r="30" s="4" customFormat="1" ht="61" customHeight="1" spans="1:8">
      <c r="A30" s="20">
        <v>19</v>
      </c>
      <c r="B30" s="21" t="s">
        <v>11</v>
      </c>
      <c r="C30" s="21" t="s">
        <v>33</v>
      </c>
      <c r="D30" s="21" t="s">
        <v>82</v>
      </c>
      <c r="E30" s="21" t="s">
        <v>78</v>
      </c>
      <c r="F30" s="22" t="s">
        <v>83</v>
      </c>
      <c r="G30" s="26">
        <v>70</v>
      </c>
      <c r="H30" s="21"/>
    </row>
    <row r="31" s="4" customFormat="1" ht="68" customHeight="1" spans="1:8">
      <c r="A31" s="20">
        <v>20</v>
      </c>
      <c r="B31" s="21" t="s">
        <v>11</v>
      </c>
      <c r="C31" s="21" t="s">
        <v>33</v>
      </c>
      <c r="D31" s="21" t="s">
        <v>84</v>
      </c>
      <c r="E31" s="21" t="s">
        <v>78</v>
      </c>
      <c r="F31" s="22" t="s">
        <v>85</v>
      </c>
      <c r="G31" s="26">
        <v>46</v>
      </c>
      <c r="H31" s="21"/>
    </row>
    <row r="32" s="4" customFormat="1" ht="79" customHeight="1" spans="1:8">
      <c r="A32" s="20">
        <v>21</v>
      </c>
      <c r="B32" s="21" t="s">
        <v>11</v>
      </c>
      <c r="C32" s="21" t="s">
        <v>33</v>
      </c>
      <c r="D32" s="21" t="s">
        <v>86</v>
      </c>
      <c r="E32" s="21" t="s">
        <v>78</v>
      </c>
      <c r="F32" s="22" t="s">
        <v>87</v>
      </c>
      <c r="G32" s="26">
        <v>28</v>
      </c>
      <c r="H32" s="21"/>
    </row>
    <row r="33" s="6" customFormat="1" ht="37" customHeight="1" spans="1:8">
      <c r="A33" s="15" t="s">
        <v>88</v>
      </c>
      <c r="B33" s="16"/>
      <c r="C33" s="16"/>
      <c r="D33" s="17"/>
      <c r="E33" s="16"/>
      <c r="F33" s="18"/>
      <c r="G33" s="19">
        <f>SUM(G34:G49)</f>
        <v>697.16</v>
      </c>
      <c r="H33" s="31"/>
    </row>
    <row r="34" s="7" customFormat="1" ht="108" customHeight="1" spans="1:8">
      <c r="A34" s="20">
        <v>22</v>
      </c>
      <c r="B34" s="21" t="s">
        <v>89</v>
      </c>
      <c r="C34" s="21" t="s">
        <v>89</v>
      </c>
      <c r="D34" s="21" t="s">
        <v>90</v>
      </c>
      <c r="E34" s="25" t="s">
        <v>91</v>
      </c>
      <c r="F34" s="32" t="s">
        <v>92</v>
      </c>
      <c r="G34" s="25">
        <v>48.97</v>
      </c>
      <c r="H34" s="21"/>
    </row>
    <row r="35" s="7" customFormat="1" ht="41" customHeight="1" spans="1:8">
      <c r="A35" s="20">
        <v>23</v>
      </c>
      <c r="B35" s="21" t="s">
        <v>89</v>
      </c>
      <c r="C35" s="21" t="s">
        <v>89</v>
      </c>
      <c r="D35" s="21" t="s">
        <v>93</v>
      </c>
      <c r="E35" s="25" t="s">
        <v>94</v>
      </c>
      <c r="F35" s="32" t="s">
        <v>95</v>
      </c>
      <c r="G35" s="25">
        <v>18.28</v>
      </c>
      <c r="H35" s="21"/>
    </row>
    <row r="36" s="7" customFormat="1" ht="102" customHeight="1" spans="1:8">
      <c r="A36" s="20">
        <v>24</v>
      </c>
      <c r="B36" s="21" t="s">
        <v>89</v>
      </c>
      <c r="C36" s="21" t="s">
        <v>89</v>
      </c>
      <c r="D36" s="21" t="s">
        <v>96</v>
      </c>
      <c r="E36" s="25" t="s">
        <v>97</v>
      </c>
      <c r="F36" s="32" t="s">
        <v>98</v>
      </c>
      <c r="G36" s="25">
        <v>42.78</v>
      </c>
      <c r="H36" s="21"/>
    </row>
    <row r="37" s="7" customFormat="1" ht="90" customHeight="1" spans="1:8">
      <c r="A37" s="20">
        <v>25</v>
      </c>
      <c r="B37" s="21" t="s">
        <v>89</v>
      </c>
      <c r="C37" s="21" t="s">
        <v>89</v>
      </c>
      <c r="D37" s="21" t="s">
        <v>99</v>
      </c>
      <c r="E37" s="21" t="s">
        <v>100</v>
      </c>
      <c r="F37" s="22" t="s">
        <v>101</v>
      </c>
      <c r="G37" s="20">
        <v>75</v>
      </c>
      <c r="H37" s="21"/>
    </row>
    <row r="38" s="7" customFormat="1" ht="85" customHeight="1" spans="1:8">
      <c r="A38" s="20">
        <v>26</v>
      </c>
      <c r="B38" s="21" t="s">
        <v>89</v>
      </c>
      <c r="C38" s="21" t="s">
        <v>89</v>
      </c>
      <c r="D38" s="21" t="s">
        <v>102</v>
      </c>
      <c r="E38" s="23" t="s">
        <v>103</v>
      </c>
      <c r="F38" s="22" t="s">
        <v>104</v>
      </c>
      <c r="G38" s="20">
        <v>20</v>
      </c>
      <c r="H38" s="21"/>
    </row>
    <row r="39" s="7" customFormat="1" ht="70" customHeight="1" spans="1:8">
      <c r="A39" s="20">
        <v>27</v>
      </c>
      <c r="B39" s="21" t="s">
        <v>89</v>
      </c>
      <c r="C39" s="21" t="s">
        <v>89</v>
      </c>
      <c r="D39" s="21" t="s">
        <v>105</v>
      </c>
      <c r="E39" s="21" t="s">
        <v>106</v>
      </c>
      <c r="F39" s="22" t="s">
        <v>107</v>
      </c>
      <c r="G39" s="21">
        <v>100</v>
      </c>
      <c r="H39" s="21"/>
    </row>
    <row r="40" s="7" customFormat="1" ht="93" customHeight="1" spans="1:8">
      <c r="A40" s="20">
        <v>28</v>
      </c>
      <c r="B40" s="21" t="s">
        <v>89</v>
      </c>
      <c r="C40" s="21" t="s">
        <v>89</v>
      </c>
      <c r="D40" s="21" t="s">
        <v>108</v>
      </c>
      <c r="E40" s="25" t="s">
        <v>109</v>
      </c>
      <c r="F40" s="32" t="s">
        <v>110</v>
      </c>
      <c r="G40" s="26">
        <v>15</v>
      </c>
      <c r="H40" s="21"/>
    </row>
    <row r="41" s="7" customFormat="1" ht="65" customHeight="1" spans="1:8">
      <c r="A41" s="20">
        <v>29</v>
      </c>
      <c r="B41" s="21" t="s">
        <v>89</v>
      </c>
      <c r="C41" s="21" t="s">
        <v>89</v>
      </c>
      <c r="D41" s="21" t="s">
        <v>111</v>
      </c>
      <c r="E41" s="21" t="s">
        <v>112</v>
      </c>
      <c r="F41" s="22" t="s">
        <v>113</v>
      </c>
      <c r="G41" s="21">
        <v>25</v>
      </c>
      <c r="H41" s="21"/>
    </row>
    <row r="42" s="7" customFormat="1" ht="79" customHeight="1" spans="1:8">
      <c r="A42" s="20">
        <v>30</v>
      </c>
      <c r="B42" s="21" t="s">
        <v>89</v>
      </c>
      <c r="C42" s="21" t="s">
        <v>89</v>
      </c>
      <c r="D42" s="21" t="s">
        <v>114</v>
      </c>
      <c r="E42" s="25" t="s">
        <v>115</v>
      </c>
      <c r="F42" s="32" t="s">
        <v>116</v>
      </c>
      <c r="G42" s="25">
        <v>46.5</v>
      </c>
      <c r="H42" s="21"/>
    </row>
    <row r="43" s="7" customFormat="1" ht="76" customHeight="1" spans="1:8">
      <c r="A43" s="20">
        <v>31</v>
      </c>
      <c r="B43" s="21" t="s">
        <v>89</v>
      </c>
      <c r="C43" s="21" t="s">
        <v>89</v>
      </c>
      <c r="D43" s="21" t="s">
        <v>117</v>
      </c>
      <c r="E43" s="25" t="s">
        <v>118</v>
      </c>
      <c r="F43" s="22" t="s">
        <v>119</v>
      </c>
      <c r="G43" s="26">
        <v>87.64</v>
      </c>
      <c r="H43" s="21"/>
    </row>
    <row r="44" s="4" customFormat="1" ht="155" customHeight="1" spans="1:8">
      <c r="A44" s="20">
        <v>32</v>
      </c>
      <c r="B44" s="20" t="s">
        <v>69</v>
      </c>
      <c r="C44" s="23" t="s">
        <v>89</v>
      </c>
      <c r="D44" s="24" t="s">
        <v>120</v>
      </c>
      <c r="E44" s="25" t="s">
        <v>121</v>
      </c>
      <c r="F44" s="22" t="s">
        <v>122</v>
      </c>
      <c r="G44" s="26">
        <v>46.99</v>
      </c>
      <c r="H44" s="21"/>
    </row>
    <row r="45" s="7" customFormat="1" ht="98" customHeight="1" spans="1:8">
      <c r="A45" s="20">
        <v>33</v>
      </c>
      <c r="B45" s="21" t="s">
        <v>89</v>
      </c>
      <c r="C45" s="21" t="s">
        <v>89</v>
      </c>
      <c r="D45" s="21" t="s">
        <v>123</v>
      </c>
      <c r="E45" s="26" t="s">
        <v>124</v>
      </c>
      <c r="F45" s="32" t="s">
        <v>125</v>
      </c>
      <c r="G45" s="26">
        <v>29</v>
      </c>
      <c r="H45" s="21"/>
    </row>
    <row r="46" s="7" customFormat="1" ht="104" customHeight="1" spans="1:8">
      <c r="A46" s="20">
        <v>34</v>
      </c>
      <c r="B46" s="21" t="s">
        <v>89</v>
      </c>
      <c r="C46" s="21" t="s">
        <v>89</v>
      </c>
      <c r="D46" s="27" t="s">
        <v>126</v>
      </c>
      <c r="E46" s="23" t="s">
        <v>127</v>
      </c>
      <c r="F46" s="30" t="s">
        <v>128</v>
      </c>
      <c r="G46" s="23">
        <v>94</v>
      </c>
      <c r="H46" s="21"/>
    </row>
    <row r="47" s="7" customFormat="1" ht="95" customHeight="1" spans="1:8">
      <c r="A47" s="20">
        <v>35</v>
      </c>
      <c r="B47" s="21" t="s">
        <v>89</v>
      </c>
      <c r="C47" s="21" t="s">
        <v>89</v>
      </c>
      <c r="D47" s="21" t="s">
        <v>129</v>
      </c>
      <c r="E47" s="23" t="s">
        <v>130</v>
      </c>
      <c r="F47" s="22" t="s">
        <v>131</v>
      </c>
      <c r="G47" s="20">
        <v>42</v>
      </c>
      <c r="H47" s="21"/>
    </row>
    <row r="48" s="7" customFormat="1" ht="91" customHeight="1" spans="1:8">
      <c r="A48" s="20">
        <v>36</v>
      </c>
      <c r="B48" s="21" t="s">
        <v>89</v>
      </c>
      <c r="C48" s="21" t="s">
        <v>89</v>
      </c>
      <c r="D48" s="21" t="s">
        <v>132</v>
      </c>
      <c r="E48" s="21" t="s">
        <v>133</v>
      </c>
      <c r="F48" s="22" t="s">
        <v>134</v>
      </c>
      <c r="G48" s="21">
        <v>6</v>
      </c>
      <c r="H48" s="21"/>
    </row>
  </sheetData>
  <autoFilter xmlns:etc="http://www.wps.cn/officeDocument/2017/etCustomData" ref="A2:H48" etc:filterBottomFollowUsedRange="0">
    <extLst/>
  </autoFilter>
  <mergeCells count="11">
    <mergeCell ref="A1:H1"/>
    <mergeCell ref="A3:F3"/>
    <mergeCell ref="A4:F4"/>
    <mergeCell ref="A7:F7"/>
    <mergeCell ref="A9:F9"/>
    <mergeCell ref="A15:F15"/>
    <mergeCell ref="A20:F20"/>
    <mergeCell ref="A22:F22"/>
    <mergeCell ref="A24:F24"/>
    <mergeCell ref="A27:F27"/>
    <mergeCell ref="A33:F33"/>
  </mergeCells>
  <pageMargins left="0.751388888888889" right="0.751388888888889" top="1" bottom="1" header="0.5" footer="0.5"/>
  <pageSetup paperSize="9" scale="58" fitToHeight="0" orientation="landscape"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8.6</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崔正义</cp:lastModifiedBy>
  <dcterms:created xsi:type="dcterms:W3CDTF">2025-11-11T06:57:20Z</dcterms:created>
  <dcterms:modified xsi:type="dcterms:W3CDTF">2025-11-11T06:57:35Z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9FFE81E55FE548948BA77BC2ED2E9A61_11</vt:lpwstr>
  </property>
  <property fmtid="{D5CDD505-2E9C-101B-9397-08002B2CF9AE}" pid="3" name="KSOProductBuildVer">
    <vt:lpwstr>2052-12.1.0.23542</vt:lpwstr>
  </property>
</Properties>
</file>