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<sst xmlns="http://schemas.openxmlformats.org/spreadsheetml/2006/main" count="178" uniqueCount="74">
  <si>
    <t>耕地轮作补助清册</t>
  </si>
  <si>
    <t>盖章：</t>
  </si>
  <si>
    <t>序号</t>
  </si>
  <si>
    <t>县、区</t>
  </si>
  <si>
    <t>姓名</t>
  </si>
  <si>
    <t>乡</t>
  </si>
  <si>
    <t>村</t>
  </si>
  <si>
    <t>组</t>
  </si>
  <si>
    <t>实施面积（亩）</t>
  </si>
  <si>
    <t>同期上茬作物</t>
  </si>
  <si>
    <t>目标作物</t>
  </si>
  <si>
    <t>补贴标准（元/亩）</t>
  </si>
  <si>
    <t>补助金额（元）</t>
  </si>
  <si>
    <t>殷都区</t>
  </si>
  <si>
    <t>丁向前</t>
  </si>
  <si>
    <t>安丰乡</t>
  </si>
  <si>
    <t>固岸</t>
  </si>
  <si>
    <t>玉米</t>
  </si>
  <si>
    <t>大豆</t>
  </si>
  <si>
    <t>朱庆</t>
  </si>
  <si>
    <t>郭家屯</t>
  </si>
  <si>
    <t>王红兵</t>
  </si>
  <si>
    <t>赵村</t>
  </si>
  <si>
    <t>师双成</t>
  </si>
  <si>
    <t>施家河</t>
  </si>
  <si>
    <t>李正国</t>
  </si>
  <si>
    <t>路现军</t>
  </si>
  <si>
    <t>都里镇</t>
  </si>
  <si>
    <t>都里村</t>
  </si>
  <si>
    <t>郭永红</t>
  </si>
  <si>
    <t>洪河屯乡</t>
  </si>
  <si>
    <t>东南街</t>
  </si>
  <si>
    <t>李志群</t>
  </si>
  <si>
    <t>豆公</t>
  </si>
  <si>
    <t>牛海献</t>
  </si>
  <si>
    <t>磊口乡</t>
  </si>
  <si>
    <t>鹿山村</t>
  </si>
  <si>
    <t>王丽娟</t>
  </si>
  <si>
    <t>曲沟镇</t>
  </si>
  <si>
    <t>东彰武</t>
  </si>
  <si>
    <t>玉米、大豆</t>
  </si>
  <si>
    <t>王三堂</t>
  </si>
  <si>
    <t>曲沟村</t>
  </si>
  <si>
    <t>李英</t>
  </si>
  <si>
    <t>西郊乡</t>
  </si>
  <si>
    <t>小庄村</t>
  </si>
  <si>
    <t>谷子</t>
  </si>
  <si>
    <t>郭中方</t>
  </si>
  <si>
    <t>花园庄</t>
  </si>
  <si>
    <t>李永峰</t>
  </si>
  <si>
    <t>许家沟乡</t>
  </si>
  <si>
    <t>小寨</t>
  </si>
  <si>
    <t>红薯</t>
  </si>
  <si>
    <t>马金文</t>
  </si>
  <si>
    <t>水冶镇</t>
  </si>
  <si>
    <t>西麻水</t>
  </si>
  <si>
    <t>李金星</t>
  </si>
  <si>
    <t>东麻水</t>
  </si>
  <si>
    <t>刘文军</t>
  </si>
  <si>
    <t>冯桃枝</t>
  </si>
  <si>
    <t>贾海明</t>
  </si>
  <si>
    <t>李生福</t>
  </si>
  <si>
    <t>李海金</t>
  </si>
  <si>
    <t>李彦荣</t>
  </si>
  <si>
    <t>李明生</t>
  </si>
  <si>
    <t>贾美红</t>
  </si>
  <si>
    <t>王保生</t>
  </si>
  <si>
    <t>东高平</t>
  </si>
  <si>
    <t>秦德旺</t>
  </si>
  <si>
    <t>伦掌镇</t>
  </si>
  <si>
    <t>谷驼</t>
  </si>
  <si>
    <t>曹艳涛</t>
  </si>
  <si>
    <t>李炉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</si>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</sst>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name val="方正小标宋_GBK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b/>
      <sz val="12"/>
      <name val="黑体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2"/>
      <name val="Times New Roman"/>
      <charset val="134"/>
    </font>
    <font>
      <b/>
      <sz val="12"/>
      <name val="仿宋"/>
      <charset val="134"/>
    </font>
    <font>
      <b/>
      <sz val="12"/>
      <name val="方正书宋_GBK"/>
      <charset val="0"/>
    </font>
    <font>
      <b/>
      <sz val="12"/>
      <name val="Times New Roman"/>
      <charset val="0"/>
    </font>
    <font>
      <b/>
      <sz val="12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0" fillId="2" borderId="4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5">
      <alignment vertical="center"/>
    </xf>
    <xf numFmtId="0" fontId="20" fillId="0" borderId="5">
      <alignment vertical="center"/>
    </xf>
    <xf numFmtId="0" fontId="21" fillId="0" borderId="6">
      <alignment vertical="center"/>
    </xf>
    <xf numFmtId="0" fontId="21" fillId="0" borderId="0">
      <alignment vertical="center"/>
    </xf>
    <xf numFmtId="0" fontId="22" fillId="3" borderId="7">
      <alignment vertical="center"/>
    </xf>
    <xf numFmtId="0" fontId="23" fillId="4" borderId="8">
      <alignment vertical="center"/>
    </xf>
    <xf numFmtId="0" fontId="24" fillId="4" borderId="7">
      <alignment vertical="center"/>
    </xf>
    <xf numFmtId="0" fontId="25" fillId="5" borderId="9">
      <alignment vertical="center"/>
    </xf>
    <xf numFmtId="0" fontId="26" fillId="0" borderId="10">
      <alignment vertical="center"/>
    </xf>
    <xf numFmtId="0" fontId="27" fillId="0" borderId="11">
      <alignment vertical="center"/>
    </xf>
    <xf numFmtId="0" fontId="28" fillId="6" borderId="0">
      <alignment vertical="center"/>
    </xf>
    <xf numFmtId="0" fontId="29" fillId="7" borderId="0">
      <alignment vertical="center"/>
    </xf>
    <xf numFmtId="0" fontId="30" fillId="8" borderId="0">
      <alignment vertical="center"/>
    </xf>
    <xf numFmtId="0" fontId="31" fillId="9" borderId="0">
      <alignment vertical="center"/>
    </xf>
    <xf numFmtId="0" fontId="32" fillId="10" borderId="0">
      <alignment vertical="center"/>
    </xf>
    <xf numFmtId="0" fontId="32" fillId="11" borderId="0">
      <alignment vertical="center"/>
    </xf>
    <xf numFmtId="0" fontId="31" fillId="12" borderId="0">
      <alignment vertical="center"/>
    </xf>
    <xf numFmtId="0" fontId="31" fillId="13" borderId="0">
      <alignment vertical="center"/>
    </xf>
    <xf numFmtId="0" fontId="32" fillId="14" borderId="0">
      <alignment vertical="center"/>
    </xf>
    <xf numFmtId="0" fontId="32" fillId="15" borderId="0">
      <alignment vertical="center"/>
    </xf>
    <xf numFmtId="0" fontId="31" fillId="16" borderId="0">
      <alignment vertical="center"/>
    </xf>
    <xf numFmtId="0" fontId="31" fillId="17" borderId="0">
      <alignment vertical="center"/>
    </xf>
    <xf numFmtId="0" fontId="32" fillId="18" borderId="0">
      <alignment vertical="center"/>
    </xf>
    <xf numFmtId="0" fontId="32" fillId="19" borderId="0">
      <alignment vertical="center"/>
    </xf>
    <xf numFmtId="0" fontId="31" fillId="20" borderId="0">
      <alignment vertical="center"/>
    </xf>
    <xf numFmtId="0" fontId="31" fillId="21" borderId="0">
      <alignment vertical="center"/>
    </xf>
    <xf numFmtId="0" fontId="32" fillId="22" borderId="0">
      <alignment vertical="center"/>
    </xf>
    <xf numFmtId="0" fontId="32" fillId="23" borderId="0">
      <alignment vertical="center"/>
    </xf>
    <xf numFmtId="0" fontId="31" fillId="24" borderId="0">
      <alignment vertical="center"/>
    </xf>
    <xf numFmtId="0" fontId="31" fillId="25" borderId="0">
      <alignment vertical="center"/>
    </xf>
    <xf numFmtId="0" fontId="32" fillId="26" borderId="0">
      <alignment vertical="center"/>
    </xf>
    <xf numFmtId="0" fontId="32" fillId="27" borderId="0">
      <alignment vertical="center"/>
    </xf>
    <xf numFmtId="0" fontId="31" fillId="28" borderId="0">
      <alignment vertical="center"/>
    </xf>
    <xf numFmtId="0" fontId="31" fillId="29" borderId="0">
      <alignment vertical="center"/>
    </xf>
    <xf numFmtId="0" fontId="32" fillId="30" borderId="0">
      <alignment vertical="center"/>
    </xf>
    <xf numFmtId="0" fontId="32" fillId="31" borderId="0">
      <alignment vertical="center"/>
    </xf>
    <xf numFmtId="0" fontId="31" fillId="32" borderId="0">
      <alignment vertical="center"/>
    </xf>
    <xf numFmtId="0" fontId="0" fillId="0" borderId="0">
      <alignment vertical="center"/>
    </xf>
  </cellStyleXfs>
  <cellXfs count="5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J3" sqref="J$1:K$1048576"/>
    </sheetView>
  </sheetViews>
  <sheetFormatPr defaultColWidth="9" defaultRowHeight="14.25"/>
  <cols>
    <col min="1" max="1" width="5.25" style="1" customWidth="1"/>
    <col min="2" max="2" width="7.375" style="1" customWidth="1"/>
    <col min="3" max="3" width="8" style="1" customWidth="1"/>
    <col min="4" max="4" width="8.375" style="1" customWidth="1"/>
    <col min="5" max="5" width="7.75" style="2" customWidth="1"/>
    <col min="6" max="6" width="3.375" style="1" customWidth="1"/>
    <col min="7" max="7" width="9.625" style="1" customWidth="1"/>
    <col min="8" max="8" width="8.375" style="1" customWidth="1"/>
    <col min="9" max="9" width="5.625" style="1" customWidth="1"/>
    <col min="10" max="10" width="11.625" style="3" customWidth="1"/>
    <col min="11" max="11" width="9.625" style="4" customWidth="1"/>
    <col min="12" max="12" width="24.125" style="5" customWidth="1"/>
    <col min="13" max="16384" width="9" style="5"/>
  </cols>
  <sheetData>
    <row r="1" ht="30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38"/>
      <c r="K1" s="38"/>
    </row>
    <row r="2" ht="26" customHeight="1" spans="1:11">
      <c r="A2" s="7"/>
      <c r="B2" s="8" t="s">
        <v>1</v>
      </c>
      <c r="C2" s="8"/>
      <c r="D2" s="8"/>
      <c r="E2" s="9"/>
      <c r="F2" s="6"/>
      <c r="G2" s="6"/>
      <c r="H2" s="6"/>
      <c r="I2" s="6"/>
      <c r="J2" s="39"/>
      <c r="K2" s="40"/>
    </row>
    <row r="3" ht="33" customHeight="1" spans="1:11">
      <c r="A3" s="10" t="s">
        <v>2</v>
      </c>
      <c r="B3" s="10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41" t="s">
        <v>12</v>
      </c>
    </row>
    <row r="4" ht="26" customHeight="1" spans="1:11">
      <c r="A4" s="13">
        <v>1</v>
      </c>
      <c r="B4" s="14" t="s">
        <v>13</v>
      </c>
      <c r="C4" s="15" t="s">
        <v>14</v>
      </c>
      <c r="D4" s="14" t="s">
        <v>15</v>
      </c>
      <c r="E4" s="15" t="s">
        <v>16</v>
      </c>
      <c r="F4" s="13"/>
      <c r="G4" s="16">
        <v>85</v>
      </c>
      <c r="H4" s="15" t="s">
        <v>17</v>
      </c>
      <c r="I4" s="42" t="s">
        <v>18</v>
      </c>
      <c r="J4" s="43">
        <v>148.765248</v>
      </c>
      <c r="K4" s="44">
        <f>J4*G4</f>
        <v>12645.04608</v>
      </c>
    </row>
    <row r="5" ht="26" customHeight="1" spans="1:11">
      <c r="A5" s="13">
        <v>2</v>
      </c>
      <c r="B5" s="14" t="s">
        <v>13</v>
      </c>
      <c r="C5" s="15" t="s">
        <v>19</v>
      </c>
      <c r="D5" s="14" t="s">
        <v>15</v>
      </c>
      <c r="E5" s="15" t="s">
        <v>20</v>
      </c>
      <c r="F5" s="13"/>
      <c r="G5" s="16">
        <v>48</v>
      </c>
      <c r="H5" s="15" t="s">
        <v>17</v>
      </c>
      <c r="I5" s="45" t="s">
        <v>18</v>
      </c>
      <c r="J5" s="43">
        <v>148.765248</v>
      </c>
      <c r="K5" s="44">
        <f t="shared" ref="K5:K31" si="0">J5*G5</f>
        <v>7140.731904</v>
      </c>
    </row>
    <row r="6" ht="26" customHeight="1" spans="1:11">
      <c r="A6" s="13">
        <v>3</v>
      </c>
      <c r="B6" s="14" t="s">
        <v>13</v>
      </c>
      <c r="C6" s="17" t="s">
        <v>21</v>
      </c>
      <c r="D6" s="14" t="s">
        <v>15</v>
      </c>
      <c r="E6" s="18" t="s">
        <v>22</v>
      </c>
      <c r="F6" s="13"/>
      <c r="G6" s="19">
        <v>33</v>
      </c>
      <c r="H6" s="15" t="s">
        <v>17</v>
      </c>
      <c r="I6" s="45" t="s">
        <v>18</v>
      </c>
      <c r="J6" s="43">
        <v>148.765248</v>
      </c>
      <c r="K6" s="44">
        <f t="shared" si="0"/>
        <v>4909.253184</v>
      </c>
    </row>
    <row r="7" ht="26" customHeight="1" spans="1:11">
      <c r="A7" s="13">
        <v>4</v>
      </c>
      <c r="B7" s="14" t="s">
        <v>13</v>
      </c>
      <c r="C7" s="17" t="s">
        <v>23</v>
      </c>
      <c r="D7" s="14" t="s">
        <v>15</v>
      </c>
      <c r="E7" s="17" t="s">
        <v>24</v>
      </c>
      <c r="F7" s="13"/>
      <c r="G7" s="19">
        <v>6</v>
      </c>
      <c r="H7" s="15" t="s">
        <v>17</v>
      </c>
      <c r="I7" s="45" t="s">
        <v>18</v>
      </c>
      <c r="J7" s="43">
        <v>148.765248</v>
      </c>
      <c r="K7" s="44">
        <f t="shared" si="0"/>
        <v>892.591488</v>
      </c>
    </row>
    <row r="8" ht="26" customHeight="1" spans="1:11">
      <c r="A8" s="13">
        <v>5</v>
      </c>
      <c r="B8" s="14" t="s">
        <v>13</v>
      </c>
      <c r="C8" s="20" t="s">
        <v>25</v>
      </c>
      <c r="D8" s="14" t="s">
        <v>15</v>
      </c>
      <c r="E8" s="17" t="s">
        <v>24</v>
      </c>
      <c r="F8" s="13"/>
      <c r="G8" s="19">
        <v>3</v>
      </c>
      <c r="H8" s="15" t="s">
        <v>17</v>
      </c>
      <c r="I8" s="45" t="s">
        <v>18</v>
      </c>
      <c r="J8" s="43">
        <v>148.765248</v>
      </c>
      <c r="K8" s="44">
        <f t="shared" si="0"/>
        <v>446.295744</v>
      </c>
    </row>
    <row r="9" ht="26" customHeight="1" spans="1:11">
      <c r="A9" s="13">
        <v>6</v>
      </c>
      <c r="B9" s="14" t="s">
        <v>13</v>
      </c>
      <c r="C9" s="17" t="s">
        <v>26</v>
      </c>
      <c r="D9" s="14" t="s">
        <v>27</v>
      </c>
      <c r="E9" s="21" t="s">
        <v>28</v>
      </c>
      <c r="F9" s="13">
        <v>3</v>
      </c>
      <c r="G9" s="19">
        <v>40</v>
      </c>
      <c r="H9" s="17" t="s">
        <v>17</v>
      </c>
      <c r="I9" s="17" t="s">
        <v>18</v>
      </c>
      <c r="J9" s="43">
        <v>148.765248</v>
      </c>
      <c r="K9" s="44">
        <f t="shared" si="0"/>
        <v>5950.60992</v>
      </c>
    </row>
    <row r="10" ht="58" customHeight="1" spans="1:11">
      <c r="A10" s="13">
        <v>7</v>
      </c>
      <c r="B10" s="14" t="s">
        <v>13</v>
      </c>
      <c r="C10" s="17" t="s">
        <v>29</v>
      </c>
      <c r="D10" s="14" t="s">
        <v>30</v>
      </c>
      <c r="E10" s="22" t="s">
        <v>31</v>
      </c>
      <c r="F10" s="13"/>
      <c r="G10" s="13">
        <v>60</v>
      </c>
      <c r="H10" s="17" t="s">
        <v>17</v>
      </c>
      <c r="I10" s="17" t="s">
        <v>18</v>
      </c>
      <c r="J10" s="43">
        <v>148.765248</v>
      </c>
      <c r="K10" s="44">
        <f t="shared" si="0"/>
        <v>8925.91488</v>
      </c>
    </row>
    <row r="11" ht="57" customHeight="1" spans="1:11">
      <c r="A11" s="13">
        <v>8</v>
      </c>
      <c r="B11" s="14" t="s">
        <v>13</v>
      </c>
      <c r="C11" s="17" t="s">
        <v>32</v>
      </c>
      <c r="D11" s="14" t="s">
        <v>30</v>
      </c>
      <c r="E11" s="15" t="s">
        <v>33</v>
      </c>
      <c r="F11" s="13"/>
      <c r="G11" s="13">
        <v>35</v>
      </c>
      <c r="H11" s="17" t="s">
        <v>17</v>
      </c>
      <c r="I11" s="17" t="s">
        <v>18</v>
      </c>
      <c r="J11" s="43">
        <v>148.765248</v>
      </c>
      <c r="K11" s="44">
        <f t="shared" si="0"/>
        <v>5206.78368</v>
      </c>
    </row>
    <row r="12" ht="45" customHeight="1" spans="1:11">
      <c r="A12" s="13">
        <v>9</v>
      </c>
      <c r="B12" s="14" t="s">
        <v>13</v>
      </c>
      <c r="C12" s="23" t="s">
        <v>34</v>
      </c>
      <c r="D12" s="14" t="s">
        <v>35</v>
      </c>
      <c r="E12" s="24" t="s">
        <v>36</v>
      </c>
      <c r="F12" s="13"/>
      <c r="G12" s="25">
        <v>15</v>
      </c>
      <c r="H12" s="22" t="s">
        <v>17</v>
      </c>
      <c r="I12" s="42" t="s">
        <v>18</v>
      </c>
      <c r="J12" s="43">
        <v>148.765248</v>
      </c>
      <c r="K12" s="44">
        <f t="shared" si="0"/>
        <v>2231.47872</v>
      </c>
    </row>
    <row r="13" ht="29" customHeight="1" spans="1:11">
      <c r="A13" s="13">
        <v>10</v>
      </c>
      <c r="B13" s="14" t="s">
        <v>13</v>
      </c>
      <c r="C13" s="23" t="s">
        <v>37</v>
      </c>
      <c r="D13" s="14" t="s">
        <v>38</v>
      </c>
      <c r="E13" s="15" t="s">
        <v>39</v>
      </c>
      <c r="F13" s="13"/>
      <c r="G13" s="25">
        <v>310</v>
      </c>
      <c r="H13" s="26" t="s">
        <v>40</v>
      </c>
      <c r="I13" s="42" t="s">
        <v>18</v>
      </c>
      <c r="J13" s="43">
        <v>148.765248</v>
      </c>
      <c r="K13" s="44">
        <f t="shared" si="0"/>
        <v>46117.22688</v>
      </c>
    </row>
    <row r="14" ht="30" customHeight="1" spans="1:11">
      <c r="A14" s="13">
        <v>11</v>
      </c>
      <c r="B14" s="14" t="s">
        <v>13</v>
      </c>
      <c r="C14" s="27" t="s">
        <v>41</v>
      </c>
      <c r="D14" s="14" t="s">
        <v>38</v>
      </c>
      <c r="E14" s="15" t="s">
        <v>42</v>
      </c>
      <c r="F14" s="13"/>
      <c r="G14" s="25">
        <v>10</v>
      </c>
      <c r="H14" s="22" t="s">
        <v>17</v>
      </c>
      <c r="I14" s="42" t="s">
        <v>18</v>
      </c>
      <c r="J14" s="43">
        <v>148.765248</v>
      </c>
      <c r="K14" s="44">
        <f t="shared" si="0"/>
        <v>1487.65248</v>
      </c>
    </row>
    <row r="15" ht="26" customHeight="1" spans="1:11">
      <c r="A15" s="13">
        <v>12</v>
      </c>
      <c r="B15" s="14" t="s">
        <v>13</v>
      </c>
      <c r="C15" s="28" t="s">
        <v>43</v>
      </c>
      <c r="D15" s="14" t="s">
        <v>44</v>
      </c>
      <c r="E15" s="15" t="s">
        <v>45</v>
      </c>
      <c r="F15" s="13"/>
      <c r="G15" s="25">
        <v>150</v>
      </c>
      <c r="H15" s="22" t="s">
        <v>46</v>
      </c>
      <c r="I15" s="42" t="s">
        <v>18</v>
      </c>
      <c r="J15" s="43">
        <v>148.765248</v>
      </c>
      <c r="K15" s="44">
        <f t="shared" si="0"/>
        <v>22314.7872</v>
      </c>
    </row>
    <row r="16" ht="26" customHeight="1" spans="1:11">
      <c r="A16" s="13">
        <v>13</v>
      </c>
      <c r="B16" s="14" t="s">
        <v>13</v>
      </c>
      <c r="C16" s="28" t="s">
        <v>47</v>
      </c>
      <c r="D16" s="14" t="s">
        <v>44</v>
      </c>
      <c r="E16" s="15" t="s">
        <v>48</v>
      </c>
      <c r="F16" s="13"/>
      <c r="G16" s="25">
        <v>80</v>
      </c>
      <c r="H16" s="22" t="s">
        <v>46</v>
      </c>
      <c r="I16" s="42" t="s">
        <v>18</v>
      </c>
      <c r="J16" s="43">
        <v>148.765248</v>
      </c>
      <c r="K16" s="44">
        <f t="shared" si="0"/>
        <v>11901.21984</v>
      </c>
    </row>
    <row r="17" ht="36" customHeight="1" spans="1:11">
      <c r="A17" s="13">
        <v>14</v>
      </c>
      <c r="B17" s="14" t="s">
        <v>13</v>
      </c>
      <c r="C17" s="14" t="s">
        <v>49</v>
      </c>
      <c r="D17" s="14" t="s">
        <v>50</v>
      </c>
      <c r="E17" s="24" t="s">
        <v>51</v>
      </c>
      <c r="F17" s="13">
        <v>4</v>
      </c>
      <c r="G17" s="13">
        <v>30</v>
      </c>
      <c r="H17" s="14" t="s">
        <v>52</v>
      </c>
      <c r="I17" s="14" t="s">
        <v>18</v>
      </c>
      <c r="J17" s="43">
        <v>148.765248</v>
      </c>
      <c r="K17" s="44">
        <f t="shared" si="0"/>
        <v>4462.95744</v>
      </c>
    </row>
    <row r="18" ht="30" customHeight="1" spans="1:11">
      <c r="A18" s="13">
        <v>15</v>
      </c>
      <c r="B18" s="14" t="s">
        <v>13</v>
      </c>
      <c r="C18" s="29" t="s">
        <v>53</v>
      </c>
      <c r="D18" s="14" t="s">
        <v>54</v>
      </c>
      <c r="E18" s="29" t="s">
        <v>55</v>
      </c>
      <c r="F18" s="13"/>
      <c r="G18" s="30">
        <v>1.5</v>
      </c>
      <c r="H18" s="29" t="s">
        <v>17</v>
      </c>
      <c r="I18" s="42" t="s">
        <v>18</v>
      </c>
      <c r="J18" s="43">
        <v>148.765248</v>
      </c>
      <c r="K18" s="44">
        <f t="shared" si="0"/>
        <v>223.147872</v>
      </c>
    </row>
    <row r="19" ht="30" customHeight="1" spans="1:11">
      <c r="A19" s="13">
        <v>16</v>
      </c>
      <c r="B19" s="14" t="s">
        <v>13</v>
      </c>
      <c r="C19" s="29" t="s">
        <v>56</v>
      </c>
      <c r="D19" s="14" t="s">
        <v>54</v>
      </c>
      <c r="E19" s="31" t="s">
        <v>57</v>
      </c>
      <c r="F19" s="13"/>
      <c r="G19" s="32">
        <v>1</v>
      </c>
      <c r="H19" s="29" t="s">
        <v>17</v>
      </c>
      <c r="I19" s="42" t="s">
        <v>18</v>
      </c>
      <c r="J19" s="43">
        <v>148.765248</v>
      </c>
      <c r="K19" s="44">
        <f t="shared" si="0"/>
        <v>148.765248</v>
      </c>
    </row>
    <row r="20" ht="26" customHeight="1" spans="1:11">
      <c r="A20" s="13">
        <v>17</v>
      </c>
      <c r="B20" s="14" t="s">
        <v>13</v>
      </c>
      <c r="C20" s="29" t="s">
        <v>58</v>
      </c>
      <c r="D20" s="14" t="s">
        <v>54</v>
      </c>
      <c r="E20" s="29" t="s">
        <v>57</v>
      </c>
      <c r="F20" s="13"/>
      <c r="G20" s="32">
        <v>1</v>
      </c>
      <c r="H20" s="29" t="s">
        <v>17</v>
      </c>
      <c r="I20" s="42" t="s">
        <v>18</v>
      </c>
      <c r="J20" s="43">
        <v>148.765248</v>
      </c>
      <c r="K20" s="44">
        <f t="shared" si="0"/>
        <v>148.765248</v>
      </c>
    </row>
    <row r="21" ht="26" customHeight="1" spans="1:11">
      <c r="A21" s="13">
        <v>18</v>
      </c>
      <c r="B21" s="14" t="s">
        <v>13</v>
      </c>
      <c r="C21" s="15" t="s">
        <v>59</v>
      </c>
      <c r="D21" s="14" t="s">
        <v>54</v>
      </c>
      <c r="E21" s="29" t="s">
        <v>57</v>
      </c>
      <c r="F21" s="13"/>
      <c r="G21" s="16">
        <v>1</v>
      </c>
      <c r="H21" s="29" t="s">
        <v>17</v>
      </c>
      <c r="I21" s="42" t="s">
        <v>18</v>
      </c>
      <c r="J21" s="43">
        <v>148.765248</v>
      </c>
      <c r="K21" s="44">
        <f t="shared" si="0"/>
        <v>148.765248</v>
      </c>
    </row>
    <row r="22" ht="29" customHeight="1" spans="1:11">
      <c r="A22" s="13">
        <v>19</v>
      </c>
      <c r="B22" s="14" t="s">
        <v>13</v>
      </c>
      <c r="C22" s="15" t="s">
        <v>60</v>
      </c>
      <c r="D22" s="14" t="s">
        <v>54</v>
      </c>
      <c r="E22" s="29" t="s">
        <v>57</v>
      </c>
      <c r="F22" s="13"/>
      <c r="G22" s="16">
        <v>1</v>
      </c>
      <c r="H22" s="29" t="s">
        <v>17</v>
      </c>
      <c r="I22" s="42" t="s">
        <v>18</v>
      </c>
      <c r="J22" s="43">
        <v>148.765248</v>
      </c>
      <c r="K22" s="44">
        <f t="shared" si="0"/>
        <v>148.765248</v>
      </c>
    </row>
    <row r="23" ht="26" customHeight="1" spans="1:11">
      <c r="A23" s="13">
        <v>20</v>
      </c>
      <c r="B23" s="14" t="s">
        <v>13</v>
      </c>
      <c r="C23" s="15" t="s">
        <v>61</v>
      </c>
      <c r="D23" s="14" t="s">
        <v>54</v>
      </c>
      <c r="E23" s="29" t="s">
        <v>57</v>
      </c>
      <c r="F23" s="13"/>
      <c r="G23" s="16">
        <v>0.5</v>
      </c>
      <c r="H23" s="29" t="s">
        <v>17</v>
      </c>
      <c r="I23" s="42" t="s">
        <v>18</v>
      </c>
      <c r="J23" s="43">
        <v>148.765248</v>
      </c>
      <c r="K23" s="44">
        <f t="shared" si="0"/>
        <v>74.382624</v>
      </c>
    </row>
    <row r="24" ht="26" customHeight="1" spans="1:11">
      <c r="A24" s="13">
        <v>21</v>
      </c>
      <c r="B24" s="14" t="s">
        <v>13</v>
      </c>
      <c r="C24" s="15" t="s">
        <v>62</v>
      </c>
      <c r="D24" s="14" t="s">
        <v>54</v>
      </c>
      <c r="E24" s="29" t="s">
        <v>57</v>
      </c>
      <c r="F24" s="13"/>
      <c r="G24" s="16">
        <v>0.5</v>
      </c>
      <c r="H24" s="29" t="s">
        <v>17</v>
      </c>
      <c r="I24" s="42" t="s">
        <v>18</v>
      </c>
      <c r="J24" s="43">
        <v>148.765248</v>
      </c>
      <c r="K24" s="44">
        <f t="shared" si="0"/>
        <v>74.382624</v>
      </c>
    </row>
    <row r="25" ht="26" customHeight="1" spans="1:11">
      <c r="A25" s="13">
        <v>22</v>
      </c>
      <c r="B25" s="14" t="s">
        <v>13</v>
      </c>
      <c r="C25" s="15" t="s">
        <v>63</v>
      </c>
      <c r="D25" s="14" t="s">
        <v>54</v>
      </c>
      <c r="E25" s="29" t="s">
        <v>57</v>
      </c>
      <c r="F25" s="13"/>
      <c r="G25" s="16">
        <v>0.5</v>
      </c>
      <c r="H25" s="29" t="s">
        <v>17</v>
      </c>
      <c r="I25" s="42" t="s">
        <v>18</v>
      </c>
      <c r="J25" s="43">
        <v>148.765248</v>
      </c>
      <c r="K25" s="44">
        <f t="shared" si="0"/>
        <v>74.382624</v>
      </c>
    </row>
    <row r="26" ht="26" customHeight="1" spans="1:11">
      <c r="A26" s="13">
        <v>23</v>
      </c>
      <c r="B26" s="14" t="s">
        <v>13</v>
      </c>
      <c r="C26" s="15" t="s">
        <v>64</v>
      </c>
      <c r="D26" s="14" t="s">
        <v>54</v>
      </c>
      <c r="E26" s="29" t="s">
        <v>57</v>
      </c>
      <c r="F26" s="13"/>
      <c r="G26" s="16">
        <v>0.5</v>
      </c>
      <c r="H26" s="29" t="s">
        <v>17</v>
      </c>
      <c r="I26" s="42" t="s">
        <v>18</v>
      </c>
      <c r="J26" s="43">
        <v>148.765248</v>
      </c>
      <c r="K26" s="44">
        <f t="shared" si="0"/>
        <v>74.382624</v>
      </c>
    </row>
    <row r="27" ht="26" customHeight="1" spans="1:11">
      <c r="A27" s="13">
        <v>24</v>
      </c>
      <c r="B27" s="14" t="s">
        <v>13</v>
      </c>
      <c r="C27" s="15" t="s">
        <v>65</v>
      </c>
      <c r="D27" s="14" t="s">
        <v>54</v>
      </c>
      <c r="E27" s="29" t="s">
        <v>57</v>
      </c>
      <c r="F27" s="13"/>
      <c r="G27" s="16">
        <v>0.5</v>
      </c>
      <c r="H27" s="15" t="s">
        <v>17</v>
      </c>
      <c r="I27" s="42" t="s">
        <v>18</v>
      </c>
      <c r="J27" s="43">
        <v>148.765248</v>
      </c>
      <c r="K27" s="44">
        <f t="shared" si="0"/>
        <v>74.382624</v>
      </c>
    </row>
    <row r="28" ht="27" spans="1:11">
      <c r="A28" s="13">
        <v>25</v>
      </c>
      <c r="B28" s="14" t="s">
        <v>13</v>
      </c>
      <c r="C28" s="15" t="s">
        <v>66</v>
      </c>
      <c r="D28" s="14" t="s">
        <v>54</v>
      </c>
      <c r="E28" s="29" t="s">
        <v>67</v>
      </c>
      <c r="F28" s="13"/>
      <c r="G28" s="16">
        <v>0.3</v>
      </c>
      <c r="H28" s="29" t="s">
        <v>18</v>
      </c>
      <c r="I28" s="42" t="s">
        <v>18</v>
      </c>
      <c r="J28" s="43">
        <v>148.765248</v>
      </c>
      <c r="K28" s="44">
        <f t="shared" si="0"/>
        <v>44.6295744</v>
      </c>
    </row>
    <row r="29" ht="29.5" customHeight="1" spans="1:11">
      <c r="A29" s="13">
        <v>26</v>
      </c>
      <c r="B29" s="14" t="s">
        <v>13</v>
      </c>
      <c r="C29" s="15" t="s">
        <v>68</v>
      </c>
      <c r="D29" s="14" t="s">
        <v>69</v>
      </c>
      <c r="E29" s="29" t="s">
        <v>70</v>
      </c>
      <c r="F29" s="13"/>
      <c r="G29" s="25">
        <v>60</v>
      </c>
      <c r="H29" s="26" t="s">
        <v>40</v>
      </c>
      <c r="I29" s="42" t="s">
        <v>18</v>
      </c>
      <c r="J29" s="43">
        <v>148.765248</v>
      </c>
      <c r="K29" s="44">
        <f t="shared" si="0"/>
        <v>8925.91488</v>
      </c>
    </row>
    <row r="30" ht="29.5" customHeight="1" spans="1:11">
      <c r="A30" s="13">
        <v>27</v>
      </c>
      <c r="B30" s="14" t="s">
        <v>13</v>
      </c>
      <c r="C30" s="33" t="s">
        <v>71</v>
      </c>
      <c r="D30" s="14" t="s">
        <v>69</v>
      </c>
      <c r="E30" s="26" t="s">
        <v>72</v>
      </c>
      <c r="F30" s="34"/>
      <c r="G30" s="35">
        <v>35</v>
      </c>
      <c r="H30" s="36" t="s">
        <v>40</v>
      </c>
      <c r="I30" s="46" t="s">
        <v>18</v>
      </c>
      <c r="J30" s="47">
        <v>148.765248</v>
      </c>
      <c r="K30" s="48">
        <f t="shared" si="0"/>
        <v>5206.78368</v>
      </c>
    </row>
    <row r="31" ht="29.5" customHeight="1" spans="1:11">
      <c r="A31" s="10"/>
      <c r="B31" s="14" t="s">
        <v>13</v>
      </c>
      <c r="C31" s="14" t="s">
        <v>73</v>
      </c>
      <c r="D31" s="13"/>
      <c r="E31" s="37"/>
      <c r="F31" s="13"/>
      <c r="G31" s="13">
        <f>SUM(G4:G30)</f>
        <v>1008.3</v>
      </c>
      <c r="H31" s="14" t="s">
        <v>73</v>
      </c>
      <c r="I31" s="13"/>
      <c r="J31" s="43"/>
      <c r="K31" s="49">
        <f>SUM(K4:K30)</f>
        <v>149999.9995584</v>
      </c>
    </row>
  </sheetData>
  <mergeCells count="5">
    <mergeCell ref="A1:K1"/>
    <mergeCell ref="B2:D2"/>
    <mergeCell ref="J2:K2"/>
    <mergeCell ref="C31:F31"/>
    <mergeCell ref="H31:J31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</cp:lastModifiedBy>
  <dcterms:created xsi:type="dcterms:W3CDTF">2023-05-12T11:15:00Z</dcterms:created>
  <dcterms:modified xsi:type="dcterms:W3CDTF">2026-03-19T02:29:49Z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14D8BA17ED2742C8ACB8174C06B2483F_12</vt:lpwstr>
  </property>
</Properties>
</file>