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最终入库项目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<sst xmlns="http://schemas.openxmlformats.org/spreadsheetml/2006/main" count="209" uniqueCount="88">
  <si>
    <t>文峰区2026年帮扶资金论证通过项目情况统计表</t>
  </si>
  <si>
    <t>序号</t>
  </si>
  <si>
    <t>县（市）区</t>
  </si>
  <si>
    <t>项目名称</t>
  </si>
  <si>
    <t>项目类型</t>
  </si>
  <si>
    <t>建设性质</t>
  </si>
  <si>
    <t>实施地点</t>
  </si>
  <si>
    <t>建设内容</t>
  </si>
  <si>
    <t>投资概算（万元）</t>
  </si>
  <si>
    <t>预期绩效目标</t>
  </si>
  <si>
    <t>联农带农机制</t>
  </si>
  <si>
    <t>实施期限</t>
  </si>
  <si>
    <t>责任单位</t>
  </si>
  <si>
    <t>产权归属</t>
  </si>
  <si>
    <t>备注</t>
  </si>
  <si>
    <t>文峰区</t>
  </si>
  <si>
    <t>文峰区2026年宝莲寺镇黎元村沥青路面铺设项目</t>
  </si>
  <si>
    <t>乡村建设行动</t>
  </si>
  <si>
    <t>新增</t>
  </si>
  <si>
    <t>宝莲寺黎元村</t>
  </si>
  <si>
    <t>新铺设4条柏油沥青道路，总长1431.8米，宽3.5-6米，厚度0.05米，合计7049.31平方米。43个门台拆除及清运，93米长，3.5米宽，厚度约0.25米的路面上的建筑垃圾清除，7049.31平方的路面深度清扫，局部水温铺设面积为112平方，厚度0.2米。</t>
  </si>
  <si>
    <t>项目实施后将改善村内基础设施，提升人居环境整洁度，提高群众满意度。方便村300户1000余人出行。</t>
  </si>
  <si>
    <t>进一步改善村内基础设施，提升全村人居环境，方便村300户1000余人出行，提高群众满意度。</t>
  </si>
  <si>
    <t>2026年</t>
  </si>
  <si>
    <t>宝莲寺镇</t>
  </si>
  <si>
    <t>黎元村</t>
  </si>
  <si>
    <t>文峰区2026年宝莲寺镇小营村修缮道路项目</t>
  </si>
  <si>
    <t>宝莲寺小营村</t>
  </si>
  <si>
    <t>村道路沥青铺设道路23条，长度约2656米，宽度平均4米，厚度5厘米；合计约10607平方米</t>
  </si>
  <si>
    <t>项目实施后将改善村内基础设施，提升人居环境整洁度，提高群众满意度。方便通过项目实施，完成2656米道路建设任务，解决1500余群众出行问题。</t>
  </si>
  <si>
    <t>进一步改善村内基础设施，改善589户3200人出行条件，切实提高群众满意度和获得感。</t>
  </si>
  <si>
    <t>小营村</t>
  </si>
  <si>
    <t>其中财政资金600000元，自筹资金36420元</t>
  </si>
  <si>
    <t>文峰区2026年宝莲寺镇何官屯村沥青路面铺设项目</t>
  </si>
  <si>
    <t>宝莲寺何官屯村</t>
  </si>
  <si>
    <t>新铺设6条柏油沥青道路，总长2117米，宽4-5米，厚度0.05米，合计10034.5平方米。60个门台拆除及清运，10034.5平方的路面深度清扫，局部水温铺设面积为1100平方，厚度0.2米。</t>
  </si>
  <si>
    <t>项目实施后将改善村内基础设施，提升人居环境整洁度，提高群众满意度。方便村280户900余人出行。</t>
  </si>
  <si>
    <t>进一步改善村内基础设施，提升全村人居环境，方便村280户900余人出行，提高群众满意度。</t>
  </si>
  <si>
    <t>何官屯村</t>
  </si>
  <si>
    <t>文峰区2026年宝莲寺镇三十里铺村街道提升项目</t>
  </si>
  <si>
    <t>宝莲寺镇卅里铺</t>
  </si>
  <si>
    <t>新建脱贫户、监测户门前街道共计12条，铺设污水管道总长度1644米，检查井83个，铺设沥青路面总长度1644米宽度3-8米厚度0.05米，总面积8664平方米</t>
  </si>
  <si>
    <t>通过项目实施，完成1644米雨水管道及道路建设任务，解决2233群众出行问题。</t>
  </si>
  <si>
    <t>改善全村群众出行条件，切实提高脱贫户、监测户及群众满意度和获得感。</t>
  </si>
  <si>
    <t>卅里铺</t>
  </si>
  <si>
    <t>文峰区2026年宝莲寺镇崇召村排水管网铺设、修缮道路项目</t>
  </si>
  <si>
    <t>宝莲寺镇崇召村</t>
  </si>
  <si>
    <t>铺柏油路4条：总长1090米，宽度4.5米，厚度5厘米，总面积4905平方米。铺设雨水网管：DN300波纹管，总长度460米</t>
  </si>
  <si>
    <t>项目实施后将改善村内基础设施，提升人居环境整洁度，提高群众满意度。方便群众出行。</t>
  </si>
  <si>
    <t>进一步改善村内基础设施，提升全村人居环境，提高群众满意度。</t>
  </si>
  <si>
    <t>崇召村</t>
  </si>
  <si>
    <t>监督电话：0372-5100996、0372-3808213、0371-65918607、12317</t>
  </si>
  <si>
    <t>文峰区2026年宝莲寺财政衔接资金项目入库申报统计表</t>
  </si>
  <si>
    <t>文峰区2026年
宝莲寺镇袁薛庄大棚建设项目</t>
  </si>
  <si>
    <t>产业项目</t>
  </si>
  <si>
    <t>宝莲寺袁薛庄村</t>
  </si>
  <si>
    <t>单栋温室大棚建筑轴线面积：9745.6㎡；结构类型：轻钢结构；建筑层数：一层；建筑高度：6.0米（檐口）,拱顶7.8米</t>
  </si>
  <si>
    <t>项目实施将促进袁薛庄村集体产业发展，带动村集体经济持续增加收入，年收益率不低于5%，实现周边群众务工就业，提高群众满意度。</t>
  </si>
  <si>
    <t>通过实施项目将带动村集体经济持续增加收入，年收益率不低于5%，实现周边群众6人务工就业</t>
  </si>
  <si>
    <t>袁薛庄村</t>
  </si>
  <si>
    <t>文峰区2026年宝莲寺镇崇召村雨水管网铺设、修缮道路项目</t>
  </si>
  <si>
    <t>文峰区2026年宝莲寺镇智慧大棚建设项目（西郭村）室外配套工程项目</t>
  </si>
  <si>
    <t>新建</t>
  </si>
  <si>
    <t>宝莲寺镇西郭村</t>
  </si>
  <si>
    <t xml:space="preserve">1、室外排水工程
1.1室外素土明渠排水沟截面上口宽1.2m，下口宽0.6m，沟深0.8m，找坡坡度为i=0.002，挖沟总长1064米，沟槽土方运距为500m；1.2场地内大棚西侧设集水坑、坑长，宽均为8m，坑深2.4m；挖集水坑土方运距为500m；1.3室外排水沟及集水坑顶口均铺设淋膜无纺布，铺设范围：排水沟两侧分别铺3m宽到沟边下翻至沟底，集水坑四周铺3m宽下翻至坑底，铺设总面积约8189平方米
2、室外监控系统
2.1摄像机8台枪机采用DS-2CD2245CV8-L  400万网络摄像机枪机；2.2摄像机球机1台采用DS-2DC62 25DW-DE；2.3录像机1台采用DS-7816N-R2；2.4硬盘1块采用希捷6T监控；2.5智能传送网设备 6套采用瑞斯康达ITN67-4GE-AC/S；2.6交换机6台；2.7AOC 27寸显示器 1台；2.8监控杆：5根DN80镀锌钢管定制6米高，混凝土基础0.5m*0.5m，预埋螺丝(16*0.4m)20条，0.3m*0.3m*6mm钢板5块； 2.9不锈钢监控专用控制箱5个； 2.10重型PVC32管540米； 2.11过路地埋穿线管PE50管12米； 2.12 光缆采用8芯光缆565米； 2.13电源线采用RVV2*1.5m2565米；2.14主机柜 0.6m*0.6m*1m 1个； 2.15除以上主材外，整套监控系统需考虑安装调试及辅料耗
3、工作车2辆
3.1带驾驶室电动三轮车一辆，车后箱规格尺寸1.3米*2米， 车帮高0.5米，电机1800W，电池5块60V，智能充电器一套； 3.2不带驾驶室电动三轮车一辆，车后箱规格尺寸1.3米*2 米，车帮高0.5米，电机1800W，电池5块60V，智能充电器一套。 </t>
  </si>
  <si>
    <t>在我村实施文峰区2025年宝莲寺镇智慧大棚建设项目（西郭村）基本完工，项目存在建设内容不健全问题，为便于后期运营，需要另行立项完善建设项目。</t>
  </si>
  <si>
    <t>项目实施将带动脱贫户，监测户务工就业，持续增加收入，通过资产租赁带动村级集体经济收入，年收益率不低于5%，提高脱贫群众满意度等。</t>
  </si>
  <si>
    <t>文峰区2026年宝莲寺镇皇甫庄村厂房扩建项目</t>
  </si>
  <si>
    <t>宝莲寺镇
皇甫庄村</t>
  </si>
  <si>
    <t>原厂房规格：长度30米，宽度28米，高度9米。
扩建内容：在原厂房中间加一层钢结构屋顶，把原一层厂房扩建成两层厂房，扩建后增加厂房面积约840平方米，包括开挖基础基坑，增加立柱，钢梁，外楼梯，内墙保温复合板，二层地面混凝土浇筑，一层、二层地面混凝土固化地坪处理等。</t>
  </si>
  <si>
    <t>项目实施后预期目的：项目完成后能达到在不多占用土地的基础上使原厂房面积增加约840平方米，进一步提高了厂房的利用率，便于下一步产业布局。</t>
  </si>
  <si>
    <t xml:space="preserve">进一步改善村内产业结构，可以增加约10名就业岗位。
</t>
  </si>
  <si>
    <t>皇甫庄村</t>
  </si>
  <si>
    <t>文峰区2026年宝莲寺镇黎元村供水管网提升工程</t>
  </si>
  <si>
    <t>宝莲寺镇
黎元村</t>
  </si>
  <si>
    <t>1. 总表水井建设：新建集中供水总表水井1座，包含水井开挖、井壁衬砌、水表计量装置、防护围栏及井房建设等。
2. 村内供水管网铺设：从总表出水口延伸铺设供水管网至村内各用户接入点，覆盖全村1490户农户，铺设主管网及支管网合计约24公里，配套阀门、三通、弯头等管件及入户接口安装。</t>
  </si>
  <si>
    <t>实现全村农户安全饮水全覆盖，解决群众饮水安全痛点，提升生活质量，增强群众获得感、幸福感</t>
  </si>
  <si>
    <t>稳定供水保障为村内养殖、种植等产业发展提供支撑，助力村集体经济增收，规范供水管理，减少水资源浪费，推动农村节水型社会建设</t>
  </si>
  <si>
    <t>文峰区2026年宝莲寺镇刘薛庄供水管网提升工程</t>
  </si>
  <si>
    <t>宝莲寺镇
刘薛庄村</t>
  </si>
  <si>
    <t>1. 总表水井建设：新建集中供水总表水井1座，包含水井开挖、井壁衬砌、水表计量装置、防护围栏及井房建设等。
2. 村内供水管网铺设：从总表出水口延伸铺设供水管网至村内各用户接入点，覆盖全村约150户农户，铺设主管网及支管网合计约5公里，配套阀门、三通、弯头等管件及入户接口安装。</t>
  </si>
  <si>
    <t>刘薛庄村</t>
  </si>
  <si>
    <t>文峰区2026年宝莲寺镇廿里铺安全饮水项目</t>
  </si>
  <si>
    <t>宝莲寺镇
廿里铺村</t>
  </si>
  <si>
    <t>新铺设管道1条，长度约2000米，阀门井及出水口7个</t>
  </si>
  <si>
    <t>通过项目实施，完成2000米引水管道建设任务，解决2989名群众安全饮水问题</t>
  </si>
  <si>
    <t>改善2989名群众安全饮水条件，切实提高群众满意度和获获得感</t>
  </si>
  <si>
    <t>廿里铺村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</si>
</sst>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 indent="2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G23" sqref="G23"/>
    </sheetView>
  </sheetViews>
  <sheetFormatPr defaultColWidth="9" defaultRowHeight="14.25" outlineLevelRow="7"/>
  <cols>
    <col min="1" max="1" width="4.75" style="2" customWidth="1"/>
    <col min="2" max="2" width="9.875" style="2" customWidth="1"/>
    <col min="3" max="4" width="12.625" style="2" customWidth="1"/>
    <col min="5" max="5" width="8.625" style="2" customWidth="1"/>
    <col min="6" max="6" width="14.375" style="2" customWidth="1"/>
    <col min="7" max="7" width="38.125" style="2" customWidth="1"/>
    <col min="8" max="8" width="16.125" style="2" customWidth="1"/>
    <col min="9" max="9" width="13.75" style="2" customWidth="1"/>
    <col min="10" max="10" width="12.625" style="2" customWidth="1"/>
    <col min="11" max="11" width="10.375" style="2" customWidth="1"/>
    <col min="12" max="12" width="10.875" style="2" customWidth="1"/>
    <col min="13" max="13" width="10" style="2" customWidth="1"/>
    <col min="14" max="14" width="12.625" style="2" customWidth="1"/>
    <col min="16" max="16" width="10.375"/>
  </cols>
  <sheetData>
    <row r="1" ht="36" customHeight="1" spans="1:1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29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105" customHeight="1" spans="1:14">
      <c r="A3" s="4">
        <v>1</v>
      </c>
      <c r="B3" s="4" t="s">
        <v>15</v>
      </c>
      <c r="C3" s="5" t="s">
        <v>16</v>
      </c>
      <c r="D3" s="5" t="s">
        <v>17</v>
      </c>
      <c r="E3" s="4" t="s">
        <v>18</v>
      </c>
      <c r="F3" s="4" t="s">
        <v>19</v>
      </c>
      <c r="G3" s="16" t="s">
        <v>20</v>
      </c>
      <c r="H3" s="4">
        <v>51.222861</v>
      </c>
      <c r="I3" s="17" t="s">
        <v>21</v>
      </c>
      <c r="J3" s="17" t="s">
        <v>22</v>
      </c>
      <c r="K3" s="4" t="s">
        <v>23</v>
      </c>
      <c r="L3" s="4" t="s">
        <v>24</v>
      </c>
      <c r="M3" s="4" t="s">
        <v>25</v>
      </c>
      <c r="N3" s="4"/>
    </row>
    <row r="4" ht="160" customHeight="1" spans="1:16">
      <c r="A4" s="4">
        <v>2</v>
      </c>
      <c r="B4" s="4" t="s">
        <v>15</v>
      </c>
      <c r="C4" s="5" t="s">
        <v>26</v>
      </c>
      <c r="D4" s="4" t="s">
        <v>17</v>
      </c>
      <c r="E4" s="4" t="s">
        <v>18</v>
      </c>
      <c r="F4" s="4" t="s">
        <v>27</v>
      </c>
      <c r="G4" s="17" t="s">
        <v>28</v>
      </c>
      <c r="H4" s="4">
        <v>63.642</v>
      </c>
      <c r="I4" s="17" t="s">
        <v>29</v>
      </c>
      <c r="J4" s="17" t="s">
        <v>30</v>
      </c>
      <c r="K4" s="4" t="s">
        <v>23</v>
      </c>
      <c r="L4" s="4" t="s">
        <v>24</v>
      </c>
      <c r="M4" s="4" t="s">
        <v>31</v>
      </c>
      <c r="N4" s="5" t="s">
        <v>32</v>
      </c>
      <c r="P4" s="18"/>
    </row>
    <row r="5" ht="113" customHeight="1" spans="1:14">
      <c r="A5" s="4">
        <v>3</v>
      </c>
      <c r="B5" s="4" t="s">
        <v>15</v>
      </c>
      <c r="C5" s="5" t="s">
        <v>33</v>
      </c>
      <c r="D5" s="4" t="s">
        <v>17</v>
      </c>
      <c r="E5" s="4" t="s">
        <v>18</v>
      </c>
      <c r="F5" s="4" t="s">
        <v>34</v>
      </c>
      <c r="G5" s="17" t="s">
        <v>35</v>
      </c>
      <c r="H5" s="4">
        <v>65.2242</v>
      </c>
      <c r="I5" s="17" t="s">
        <v>36</v>
      </c>
      <c r="J5" s="17" t="s">
        <v>37</v>
      </c>
      <c r="K5" s="5" t="s">
        <v>23</v>
      </c>
      <c r="L5" s="4" t="s">
        <v>24</v>
      </c>
      <c r="M5" s="4" t="s">
        <v>38</v>
      </c>
      <c r="N5" s="4"/>
    </row>
    <row r="6" ht="96" customHeight="1" spans="1:14">
      <c r="A6" s="4">
        <v>4</v>
      </c>
      <c r="B6" s="4" t="s">
        <v>15</v>
      </c>
      <c r="C6" s="5" t="s">
        <v>39</v>
      </c>
      <c r="D6" s="4" t="s">
        <v>17</v>
      </c>
      <c r="E6" s="4" t="s">
        <v>18</v>
      </c>
      <c r="F6" s="4" t="s">
        <v>40</v>
      </c>
      <c r="G6" s="17" t="s">
        <v>41</v>
      </c>
      <c r="H6" s="4">
        <v>88.400955</v>
      </c>
      <c r="I6" s="17" t="s">
        <v>42</v>
      </c>
      <c r="J6" s="17" t="s">
        <v>43</v>
      </c>
      <c r="K6" s="4" t="s">
        <v>23</v>
      </c>
      <c r="L6" s="4" t="s">
        <v>24</v>
      </c>
      <c r="M6" s="4" t="s">
        <v>44</v>
      </c>
      <c r="N6" s="4"/>
    </row>
    <row r="7" ht="92" customHeight="1" spans="1:14">
      <c r="A7" s="4">
        <v>5</v>
      </c>
      <c r="B7" s="4" t="s">
        <v>15</v>
      </c>
      <c r="C7" s="5" t="s">
        <v>45</v>
      </c>
      <c r="D7" s="4" t="s">
        <v>17</v>
      </c>
      <c r="E7" s="4" t="s">
        <v>18</v>
      </c>
      <c r="F7" s="4" t="s">
        <v>46</v>
      </c>
      <c r="G7" s="17" t="s">
        <v>47</v>
      </c>
      <c r="H7" s="4">
        <v>45.438461</v>
      </c>
      <c r="I7" s="17" t="s">
        <v>48</v>
      </c>
      <c r="J7" s="17" t="s">
        <v>49</v>
      </c>
      <c r="K7" s="4" t="s">
        <v>23</v>
      </c>
      <c r="L7" s="4" t="s">
        <v>24</v>
      </c>
      <c r="M7" s="4" t="s">
        <v>50</v>
      </c>
      <c r="N7" s="4"/>
    </row>
    <row r="8" ht="45" customHeight="1" spans="1:16">
      <c r="A8" s="15" t="s">
        <v>51</v>
      </c>
      <c r="B8" s="15"/>
      <c r="C8" s="15"/>
      <c r="D8" s="15"/>
      <c r="E8" s="15"/>
      <c r="F8" s="15"/>
      <c r="G8" s="15"/>
      <c r="H8" s="11"/>
      <c r="O8" s="2"/>
      <c r="P8" s="2"/>
    </row>
  </sheetData>
  <mergeCells count="2">
    <mergeCell ref="A1:N1"/>
    <mergeCell ref="A8:G8"/>
  </mergeCell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opLeftCell="A10" workbookViewId="0">
      <selection activeCell="D13" sqref="D13"/>
    </sheetView>
  </sheetViews>
  <sheetFormatPr defaultColWidth="9" defaultRowHeight="14.25"/>
  <cols>
    <col min="1" max="1" width="4.75" style="2" customWidth="1"/>
    <col min="2" max="2" width="9.875" style="2" customWidth="1"/>
    <col min="3" max="4" width="12.625" style="2" customWidth="1"/>
    <col min="5" max="5" width="8.625" style="2" customWidth="1"/>
    <col min="6" max="6" width="14.375" style="2" customWidth="1"/>
    <col min="7" max="7" width="38.125" style="2" customWidth="1"/>
    <col min="8" max="8" width="16.125" style="2" customWidth="1"/>
    <col min="9" max="9" width="13.75" style="2" customWidth="1"/>
    <col min="10" max="10" width="12.625" style="2" customWidth="1"/>
    <col min="11" max="11" width="10.375" style="2" customWidth="1"/>
    <col min="12" max="12" width="10.875" style="2" customWidth="1"/>
    <col min="13" max="13" width="10" style="2" customWidth="1"/>
    <col min="14" max="14" width="12.625" style="2" customWidth="1"/>
    <col min="16" max="16" width="10.375"/>
  </cols>
  <sheetData>
    <row r="1" ht="36" customHeight="1" spans="1:14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9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105" customHeight="1" spans="1:14">
      <c r="A3" s="4">
        <v>1</v>
      </c>
      <c r="B3" s="4" t="s">
        <v>15</v>
      </c>
      <c r="C3" s="5" t="s">
        <v>16</v>
      </c>
      <c r="D3" s="5" t="s">
        <v>17</v>
      </c>
      <c r="E3" s="4" t="s">
        <v>18</v>
      </c>
      <c r="F3" s="4" t="s">
        <v>19</v>
      </c>
      <c r="G3" s="7" t="s">
        <v>20</v>
      </c>
      <c r="H3" s="4">
        <v>51.222861</v>
      </c>
      <c r="I3" s="5" t="s">
        <v>21</v>
      </c>
      <c r="J3" s="5" t="s">
        <v>22</v>
      </c>
      <c r="K3" s="4" t="s">
        <v>23</v>
      </c>
      <c r="L3" s="4" t="s">
        <v>24</v>
      </c>
      <c r="M3" s="4" t="s">
        <v>25</v>
      </c>
      <c r="N3" s="4"/>
    </row>
    <row r="4" ht="132" customHeight="1" spans="1:14">
      <c r="A4" s="4">
        <v>2</v>
      </c>
      <c r="B4" s="4" t="s">
        <v>15</v>
      </c>
      <c r="C4" s="5" t="s">
        <v>53</v>
      </c>
      <c r="D4" s="4" t="s">
        <v>54</v>
      </c>
      <c r="E4" s="4" t="s">
        <v>18</v>
      </c>
      <c r="F4" s="4" t="s">
        <v>55</v>
      </c>
      <c r="G4" s="5" t="s">
        <v>56</v>
      </c>
      <c r="H4" s="4">
        <v>186.14709</v>
      </c>
      <c r="I4" s="12" t="s">
        <v>57</v>
      </c>
      <c r="J4" s="5" t="s">
        <v>58</v>
      </c>
      <c r="K4" s="5" t="s">
        <v>23</v>
      </c>
      <c r="L4" s="4" t="s">
        <v>24</v>
      </c>
      <c r="M4" s="5" t="s">
        <v>59</v>
      </c>
      <c r="N4" s="5"/>
    </row>
    <row r="5" ht="160" customHeight="1" spans="1:14">
      <c r="A5" s="4">
        <v>3</v>
      </c>
      <c r="B5" s="4" t="s">
        <v>15</v>
      </c>
      <c r="C5" s="5" t="s">
        <v>26</v>
      </c>
      <c r="D5" s="4" t="s">
        <v>17</v>
      </c>
      <c r="E5" s="4" t="s">
        <v>18</v>
      </c>
      <c r="F5" s="4" t="s">
        <v>27</v>
      </c>
      <c r="G5" s="5" t="s">
        <v>28</v>
      </c>
      <c r="H5" s="4">
        <v>63.642</v>
      </c>
      <c r="I5" s="5" t="s">
        <v>29</v>
      </c>
      <c r="J5" s="5" t="s">
        <v>30</v>
      </c>
      <c r="K5" s="4" t="s">
        <v>23</v>
      </c>
      <c r="L5" s="4" t="s">
        <v>24</v>
      </c>
      <c r="M5" s="4" t="s">
        <v>31</v>
      </c>
      <c r="N5" s="5" t="s">
        <v>32</v>
      </c>
    </row>
    <row r="6" ht="113" customHeight="1" spans="1:14">
      <c r="A6" s="4">
        <v>4</v>
      </c>
      <c r="B6" s="4" t="s">
        <v>15</v>
      </c>
      <c r="C6" s="5" t="s">
        <v>33</v>
      </c>
      <c r="D6" s="4" t="s">
        <v>17</v>
      </c>
      <c r="E6" s="4" t="s">
        <v>18</v>
      </c>
      <c r="F6" s="4" t="s">
        <v>34</v>
      </c>
      <c r="G6" s="5" t="s">
        <v>35</v>
      </c>
      <c r="H6" s="4">
        <v>65.2242</v>
      </c>
      <c r="I6" s="5" t="s">
        <v>36</v>
      </c>
      <c r="J6" s="5" t="s">
        <v>37</v>
      </c>
      <c r="K6" s="5" t="s">
        <v>23</v>
      </c>
      <c r="L6" s="4" t="s">
        <v>24</v>
      </c>
      <c r="M6" s="4" t="s">
        <v>38</v>
      </c>
      <c r="N6" s="4"/>
    </row>
    <row r="7" ht="96" customHeight="1" spans="1:14">
      <c r="A7" s="4">
        <v>5</v>
      </c>
      <c r="B7" s="4" t="s">
        <v>15</v>
      </c>
      <c r="C7" s="5" t="s">
        <v>39</v>
      </c>
      <c r="D7" s="4" t="s">
        <v>17</v>
      </c>
      <c r="E7" s="4" t="s">
        <v>18</v>
      </c>
      <c r="F7" s="4" t="s">
        <v>40</v>
      </c>
      <c r="G7" s="5" t="s">
        <v>41</v>
      </c>
      <c r="H7" s="4">
        <v>88.400955</v>
      </c>
      <c r="I7" s="5" t="s">
        <v>42</v>
      </c>
      <c r="J7" s="5" t="s">
        <v>43</v>
      </c>
      <c r="K7" s="4" t="s">
        <v>23</v>
      </c>
      <c r="L7" s="4" t="s">
        <v>24</v>
      </c>
      <c r="M7" s="4" t="s">
        <v>44</v>
      </c>
      <c r="N7" s="4"/>
    </row>
    <row r="8" ht="92" customHeight="1" spans="1:14">
      <c r="A8" s="4">
        <v>6</v>
      </c>
      <c r="B8" s="4" t="s">
        <v>15</v>
      </c>
      <c r="C8" s="5" t="s">
        <v>60</v>
      </c>
      <c r="D8" s="4" t="s">
        <v>17</v>
      </c>
      <c r="E8" s="4" t="s">
        <v>18</v>
      </c>
      <c r="F8" s="4" t="s">
        <v>46</v>
      </c>
      <c r="G8" s="5" t="s">
        <v>47</v>
      </c>
      <c r="H8" s="4">
        <v>45.438461</v>
      </c>
      <c r="I8" s="5" t="s">
        <v>48</v>
      </c>
      <c r="J8" s="5" t="s">
        <v>49</v>
      </c>
      <c r="K8" s="4" t="s">
        <v>23</v>
      </c>
      <c r="L8" s="4" t="s">
        <v>24</v>
      </c>
      <c r="M8" s="4" t="s">
        <v>50</v>
      </c>
      <c r="N8" s="4"/>
    </row>
    <row r="9" s="1" customFormat="1" ht="370" customHeight="1" spans="1:14">
      <c r="A9" s="4">
        <v>7</v>
      </c>
      <c r="B9" s="5" t="s">
        <v>15</v>
      </c>
      <c r="C9" s="5" t="s">
        <v>61</v>
      </c>
      <c r="D9" s="5" t="s">
        <v>54</v>
      </c>
      <c r="E9" s="5" t="s">
        <v>62</v>
      </c>
      <c r="F9" s="5" t="s">
        <v>63</v>
      </c>
      <c r="G9" s="8" t="s">
        <v>64</v>
      </c>
      <c r="H9" s="5">
        <v>23.4</v>
      </c>
      <c r="I9" s="5" t="s">
        <v>65</v>
      </c>
      <c r="J9" s="5" t="s">
        <v>66</v>
      </c>
      <c r="K9" s="5" t="s">
        <v>23</v>
      </c>
      <c r="L9" s="5" t="s">
        <v>24</v>
      </c>
      <c r="M9" s="5" t="s">
        <v>63</v>
      </c>
      <c r="N9" s="13"/>
    </row>
    <row r="10" ht="149" customHeight="1" spans="1:14">
      <c r="A10" s="4">
        <v>8</v>
      </c>
      <c r="B10" s="4" t="s">
        <v>15</v>
      </c>
      <c r="C10" s="5" t="s">
        <v>67</v>
      </c>
      <c r="D10" s="5" t="s">
        <v>54</v>
      </c>
      <c r="E10" s="4" t="s">
        <v>18</v>
      </c>
      <c r="F10" s="5" t="s">
        <v>68</v>
      </c>
      <c r="G10" s="9" t="s">
        <v>69</v>
      </c>
      <c r="H10" s="4">
        <v>60.402665</v>
      </c>
      <c r="I10" s="5" t="s">
        <v>70</v>
      </c>
      <c r="J10" s="5" t="s">
        <v>71</v>
      </c>
      <c r="K10" s="4" t="s">
        <v>23</v>
      </c>
      <c r="L10" s="4" t="s">
        <v>24</v>
      </c>
      <c r="M10" s="4" t="s">
        <v>72</v>
      </c>
      <c r="N10" s="4"/>
    </row>
    <row r="11" ht="154" customHeight="1" spans="1:14">
      <c r="A11" s="4">
        <v>9</v>
      </c>
      <c r="B11" s="5" t="s">
        <v>15</v>
      </c>
      <c r="C11" s="5" t="s">
        <v>73</v>
      </c>
      <c r="D11" s="5" t="s">
        <v>17</v>
      </c>
      <c r="E11" s="5" t="s">
        <v>18</v>
      </c>
      <c r="F11" s="5" t="s">
        <v>74</v>
      </c>
      <c r="G11" s="5" t="s">
        <v>75</v>
      </c>
      <c r="H11" s="5">
        <v>460</v>
      </c>
      <c r="I11" s="5" t="s">
        <v>76</v>
      </c>
      <c r="J11" s="5" t="s">
        <v>77</v>
      </c>
      <c r="K11" s="5" t="s">
        <v>23</v>
      </c>
      <c r="L11" s="5" t="s">
        <v>24</v>
      </c>
      <c r="M11" s="5" t="s">
        <v>25</v>
      </c>
      <c r="N11" s="5"/>
    </row>
    <row r="12" ht="151" customHeight="1" spans="1:14">
      <c r="A12" s="4">
        <v>10</v>
      </c>
      <c r="B12" s="5" t="s">
        <v>15</v>
      </c>
      <c r="C12" s="5" t="s">
        <v>78</v>
      </c>
      <c r="D12" s="5" t="s">
        <v>17</v>
      </c>
      <c r="E12" s="5" t="s">
        <v>18</v>
      </c>
      <c r="F12" s="5" t="s">
        <v>79</v>
      </c>
      <c r="G12" s="5" t="s">
        <v>80</v>
      </c>
      <c r="H12" s="5">
        <v>95.8</v>
      </c>
      <c r="I12" s="5" t="s">
        <v>76</v>
      </c>
      <c r="J12" s="5" t="s">
        <v>77</v>
      </c>
      <c r="K12" s="5" t="s">
        <v>23</v>
      </c>
      <c r="L12" s="5" t="s">
        <v>24</v>
      </c>
      <c r="M12" s="5" t="s">
        <v>81</v>
      </c>
      <c r="N12" s="5"/>
    </row>
    <row r="13" s="2" customFormat="1" ht="99" customHeight="1" spans="1:14">
      <c r="A13" s="4">
        <v>11</v>
      </c>
      <c r="B13" s="5" t="s">
        <v>15</v>
      </c>
      <c r="C13" s="6" t="s">
        <v>82</v>
      </c>
      <c r="D13" s="5" t="s">
        <v>17</v>
      </c>
      <c r="E13" s="5" t="s">
        <v>18</v>
      </c>
      <c r="F13" s="6" t="s">
        <v>83</v>
      </c>
      <c r="G13" s="6" t="s">
        <v>84</v>
      </c>
      <c r="H13" s="6">
        <v>46.755994</v>
      </c>
      <c r="I13" s="6" t="s">
        <v>85</v>
      </c>
      <c r="J13" s="6" t="s">
        <v>86</v>
      </c>
      <c r="K13" s="6" t="s">
        <v>23</v>
      </c>
      <c r="L13" s="5" t="s">
        <v>24</v>
      </c>
      <c r="M13" s="4" t="s">
        <v>87</v>
      </c>
      <c r="N13" s="4"/>
    </row>
    <row r="14" ht="45" customHeight="1" spans="6:16">
      <c r="F14" s="10"/>
      <c r="H14" s="11">
        <f>SUM(H3:H13)</f>
        <v>1186.434226</v>
      </c>
      <c r="O14" s="2"/>
      <c r="P14" s="2"/>
    </row>
  </sheetData>
  <mergeCells count="1">
    <mergeCell ref="A1:N1"/>
  </mergeCells>
  <pageMargins left="0.7" right="0.7" top="0.75" bottom="0.75" header="0.3" footer="0.3"/>
  <pageSetup paperSize="9" scale="7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最终入库项目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KT</cp:lastModifiedBy>
  <dcterms:created xsi:type="dcterms:W3CDTF">2023-05-12T19:15:00Z</dcterms:created>
  <dcterms:modified xsi:type="dcterms:W3CDTF">2026-05-20T14:43:51Z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1AED6279FA461A3527580D6A3684DB83_43</vt:lpwstr>
  </property>
  <property fmtid="{D5CDD505-2E9C-101B-9397-08002B2CF9AE}" pid="4" name="CalculationRule">
    <vt:i4>0</vt:i4>
  </property>
</Properties>
</file>