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培训" sheetId="4" r:id="rId1"/>
  </sheets>
  <definedNames>
    <definedName name="_xlnm._FilterDatabase" localSheetId="0" hidden="1">培训!$A$2:$I$9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<sst xmlns="http://schemas.openxmlformats.org/spreadsheetml/2006/main" count="40" uniqueCount="38">
  <si>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2026年龙安区“技能河南”培训补贴汇总表（第二批）</t>
  </si>
  <si>
    <t>序号</t>
  </si>
  <si>
    <t>机构名称</t>
  </si>
  <si>
    <t>培训时间</t>
  </si>
  <si>
    <t>班级</t>
  </si>
  <si>
    <t>专业名称</t>
  </si>
  <si>
    <t>证书等级</t>
  </si>
  <si>
    <t>补贴标准（元/人）</t>
  </si>
  <si>
    <t>人数（人）</t>
  </si>
  <si>
    <t>补贴金额（元）</t>
  </si>
  <si>
    <t>安阳市龙安区卉声职业
培训学校有限公司</t>
  </si>
  <si>
    <t>2025年9月4日-9日</t>
  </si>
  <si>
    <t>2025卉声39班</t>
  </si>
  <si>
    <t>电工（A类）</t>
  </si>
  <si>
    <t>初级27
合格证2</t>
  </si>
  <si>
    <t>1440/700</t>
  </si>
  <si>
    <t>2026年1月19日-27日</t>
  </si>
  <si>
    <t>2026卉声1班</t>
  </si>
  <si>
    <t>保健按摩师（C类）</t>
  </si>
  <si>
    <t>初级</t>
  </si>
  <si>
    <t>2026年1月24日-31日</t>
  </si>
  <si>
    <t>2026卉声2班</t>
  </si>
  <si>
    <t>中级13
初级1
合格证1</t>
  </si>
  <si>
    <t>1920/1440/700</t>
  </si>
  <si>
    <t>2026年2月4日-10日</t>
  </si>
  <si>
    <t>2026卉声4班</t>
  </si>
  <si>
    <t>互联网营销师（C类）</t>
  </si>
  <si>
    <t>2026年3月19日-25日</t>
  </si>
  <si>
    <t>2026卉声6班</t>
  </si>
  <si>
    <t>老年人照护</t>
  </si>
  <si>
    <t>专项</t>
  </si>
  <si>
    <t>安阳市彰德培训学校有限公司</t>
  </si>
  <si>
    <t>2026年5月9日-14日</t>
  </si>
  <si>
    <t>2026彰德2班</t>
  </si>
  <si>
    <t>网络直播营销</t>
  </si>
  <si>
    <t>专项27
合格证3</t>
  </si>
  <si>
    <t>800/700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</si>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</sst>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4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tabSelected="1" zoomScale="85" zoomScaleNormal="85" workbookViewId="0">
      <selection activeCell="J16" sqref="J16"/>
    </sheetView>
  </sheetViews>
  <sheetFormatPr defaultColWidth="9" defaultRowHeight="13.5"/>
  <cols>
    <col min="1" max="1" width="6.625" style="2" customWidth="1"/>
    <col min="2" max="2" width="30.625" style="2" customWidth="1"/>
    <col min="3" max="3" width="24.625" style="2" customWidth="1"/>
    <col min="4" max="4" width="15.625" style="2" customWidth="1"/>
    <col min="5" max="5" width="30.625" style="2" customWidth="1"/>
    <col min="6" max="6" width="10.625" style="2" customWidth="1"/>
    <col min="7" max="7" width="20.625" style="2" customWidth="1"/>
    <col min="8" max="8" width="12.625" style="2" customWidth="1"/>
    <col min="9" max="9" width="16.625" style="2" customWidth="1"/>
  </cols>
  <sheetData>
    <row r="1" s="1" customFormat="1" ht="88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3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33" customHeight="1" spans="1:9">
      <c r="A3" s="5">
        <v>1</v>
      </c>
      <c r="B3" s="6" t="s">
        <v>10</v>
      </c>
      <c r="C3" s="7" t="s">
        <v>11</v>
      </c>
      <c r="D3" s="7" t="s">
        <v>12</v>
      </c>
      <c r="E3" s="7" t="s">
        <v>13</v>
      </c>
      <c r="F3" s="8" t="s">
        <v>14</v>
      </c>
      <c r="G3" s="9" t="s">
        <v>15</v>
      </c>
      <c r="H3" s="7">
        <v>29</v>
      </c>
      <c r="I3" s="7">
        <f>1440*27+700*2</f>
        <v>40280</v>
      </c>
    </row>
    <row r="4" ht="33" customHeight="1" spans="1:9">
      <c r="A4" s="5">
        <v>2</v>
      </c>
      <c r="B4" s="10"/>
      <c r="C4" s="7" t="s">
        <v>16</v>
      </c>
      <c r="D4" s="7" t="s">
        <v>17</v>
      </c>
      <c r="E4" s="7" t="s">
        <v>18</v>
      </c>
      <c r="F4" s="8" t="s">
        <v>19</v>
      </c>
      <c r="G4" s="9">
        <v>1200</v>
      </c>
      <c r="H4" s="7">
        <v>15</v>
      </c>
      <c r="I4" s="7">
        <f>H4*G4</f>
        <v>18000</v>
      </c>
    </row>
    <row r="5" ht="50" customHeight="1" spans="1:9">
      <c r="A5" s="5">
        <v>3</v>
      </c>
      <c r="B5" s="10"/>
      <c r="C5" s="7" t="s">
        <v>20</v>
      </c>
      <c r="D5" s="7" t="s">
        <v>21</v>
      </c>
      <c r="E5" s="7" t="s">
        <v>13</v>
      </c>
      <c r="F5" s="8" t="s">
        <v>22</v>
      </c>
      <c r="G5" s="9" t="s">
        <v>23</v>
      </c>
      <c r="H5" s="7">
        <v>15</v>
      </c>
      <c r="I5" s="7">
        <f>1920*13+1*1440+1*700</f>
        <v>27100</v>
      </c>
    </row>
    <row r="6" ht="33" customHeight="1" spans="1:9">
      <c r="A6" s="5">
        <v>4</v>
      </c>
      <c r="B6" s="10"/>
      <c r="C6" s="7" t="s">
        <v>24</v>
      </c>
      <c r="D6" s="7" t="s">
        <v>25</v>
      </c>
      <c r="E6" s="7" t="s">
        <v>26</v>
      </c>
      <c r="F6" s="8" t="s">
        <v>19</v>
      </c>
      <c r="G6" s="9">
        <v>1200</v>
      </c>
      <c r="H6" s="7">
        <v>10</v>
      </c>
      <c r="I6" s="7">
        <f>H6*G6</f>
        <v>12000</v>
      </c>
    </row>
    <row r="7" ht="33" customHeight="1" spans="1:9">
      <c r="A7" s="5">
        <v>5</v>
      </c>
      <c r="B7" s="10"/>
      <c r="C7" s="7" t="s">
        <v>27</v>
      </c>
      <c r="D7" s="7" t="s">
        <v>28</v>
      </c>
      <c r="E7" s="7" t="s">
        <v>29</v>
      </c>
      <c r="F7" s="9" t="s">
        <v>30</v>
      </c>
      <c r="G7" s="9">
        <v>800</v>
      </c>
      <c r="H7" s="7">
        <v>35</v>
      </c>
      <c r="I7" s="7">
        <f>H7*G7</f>
        <v>28000</v>
      </c>
    </row>
    <row r="8" ht="33" customHeight="1" spans="1:9">
      <c r="A8" s="5">
        <v>6</v>
      </c>
      <c r="B8" s="11" t="s">
        <v>31</v>
      </c>
      <c r="C8" s="7" t="s">
        <v>32</v>
      </c>
      <c r="D8" s="7" t="s">
        <v>33</v>
      </c>
      <c r="E8" s="12" t="s">
        <v>34</v>
      </c>
      <c r="F8" s="8" t="s">
        <v>35</v>
      </c>
      <c r="G8" s="9" t="s">
        <v>36</v>
      </c>
      <c r="H8" s="13">
        <v>30</v>
      </c>
      <c r="I8" s="13">
        <f>800*27+700*3</f>
        <v>23700</v>
      </c>
    </row>
    <row r="9" ht="33" customHeight="1" spans="1:9">
      <c r="A9" s="5" t="s">
        <v>37</v>
      </c>
      <c r="B9" s="14"/>
      <c r="C9" s="14"/>
      <c r="D9" s="14"/>
      <c r="E9" s="14"/>
      <c r="F9" s="14"/>
      <c r="G9" s="15"/>
      <c r="H9" s="7">
        <f>SUM(H3:H8)</f>
        <v>134</v>
      </c>
      <c r="I9" s="7">
        <f>SUM(I3:I8)</f>
        <v>149080</v>
      </c>
    </row>
  </sheetData>
  <mergeCells count="3">
    <mergeCell ref="A1:I1"/>
    <mergeCell ref="A9:G9"/>
    <mergeCell ref="B3:B7"/>
  </mergeCells>
  <printOptions horizontalCentered="1"/>
  <pageMargins left="0.751388888888889" right="0.751388888888889" top="1" bottom="1" header="0.5" footer="0.5"/>
  <pageSetup paperSize="9" scale="78" fitToHeight="0" orientation="landscape" horizontalDpi="600"/>
  <headerFooter/>
  <ignoredErrors>
    <ignoredError sqref="I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培训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幸福的我</cp:lastModifiedBy>
  <dcterms:created xsi:type="dcterms:W3CDTF">2021-04-08T01:22:00Z</dcterms:created>
  <dcterms:modified xsi:type="dcterms:W3CDTF">2026-07-21T02:00:50Z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A2B44AC2A1344A5298D80A542A3736F0</vt:lpwstr>
  </property>
  <property fmtid="{D5CDD505-2E9C-101B-9397-08002B2CF9AE}" pid="3" name="KSOProductBuildVer">
    <vt:lpwstr>2052-12.1.0.26381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