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公开01表" sheetId="1" r:id="rId1"/>
    <sheet name="公开02表" sheetId="2" r:id="rId2"/>
    <sheet name="公开03表" sheetId="3" r:id="rId3"/>
    <sheet name="公开04表" sheetId="4" r:id="rId4"/>
    <sheet name="公开05表" sheetId="5" r:id="rId5"/>
    <sheet name="公开06表" sheetId="6" r:id="rId6"/>
    <sheet name="公开07表" sheetId="8" r:id="rId7"/>
    <sheet name="公开08表" sheetId="9" r:id="rId8"/>
  </sheets>
  <calcPr calcId="144525"/>
</workbook>
</file>

<file path=xl/sharedStrings.xml><?xml version="1.0" encoding="utf-8"?>
<sst xmlns="http://schemas.openxmlformats.org/spreadsheetml/2006/main" count="107">
  <si>
    <t>附件1</t>
  </si>
  <si>
    <t>公开01表</t>
  </si>
  <si>
    <t>收入支出决算总表</t>
  </si>
  <si>
    <t>部门：河南省安阳高新技术产业开发区专业招商三局</t>
  </si>
  <si>
    <t>单位：万元</t>
  </si>
  <si>
    <t>收入</t>
  </si>
  <si>
    <t>支出</t>
  </si>
  <si>
    <t>项目</t>
  </si>
  <si>
    <t>行次</t>
  </si>
  <si>
    <t>决算数</t>
  </si>
  <si>
    <t>栏次</t>
  </si>
  <si>
    <t>一、财政拨款收入</t>
  </si>
  <si>
    <t>一、一般公共服务支出</t>
  </si>
  <si>
    <t>二、事业收入</t>
  </si>
  <si>
    <t>二、外交支出</t>
  </si>
  <si>
    <t>三、经营收入</t>
  </si>
  <si>
    <t>三、国防支出</t>
  </si>
  <si>
    <t>四、其他收入</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</si>
  <si>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</si>
  <si>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</si>
  <si>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</si>
  <si>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</si>
  <si>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</si>
  <si>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</si>
  <si>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</si>
  <si>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</si>
  <si>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</si>
  <si>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</si>
  <si>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</si>
  <si>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</si>
  <si>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</si>
  <si>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</si>
  <si>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</si>
  <si>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</si>
  <si>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</si>
  <si>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二十一、国债还本付息支出</t>
  </si>
  <si>
    <t>二十二、其他支出</t>
  </si>
  <si>
    <t>本年收入合计</t>
  </si>
  <si>
    <t>本年支出合计</t>
  </si>
  <si>
    <t>用事业基金弥补收支差额</t>
  </si>
  <si>
    <t>结余分配</t>
  </si>
  <si>
    <t>年初结转和结余</t>
  </si>
  <si>
    <t>年末结转和结余</t>
  </si>
  <si>
    <t>合计</t>
  </si>
  <si>
    <t>注：本表反映部门本年度的总收支和年末结转结余情况。</t>
  </si>
  <si>
    <t>公开02表</t>
  </si>
  <si>
    <t>收入决算表</t>
  </si>
  <si>
    <t>财政拨款收入</t>
  </si>
  <si>
    <t>上级补助收入</t>
  </si>
  <si>
    <t>事业收入</t>
  </si>
  <si>
    <t>经营收入</t>
  </si>
  <si>
    <t>附属单位上缴收入</t>
  </si>
  <si>
    <t>其他收入</t>
  </si>
  <si>
    <t>功能分类科目编码</t>
  </si>
  <si>
    <t>科目名称</t>
  </si>
  <si>
    <t>科学技术支出</t>
  </si>
  <si>
    <t>科技条件与服务</t>
  </si>
  <si>
    <t xml:space="preserve">  机构运行</t>
  </si>
  <si>
    <t xml:space="preserve">  其他科技条件与服务支出</t>
  </si>
  <si>
    <t>城乡社区支出</t>
  </si>
  <si>
    <t>国有土地使用权出让收入及对应专项债务收入安排的支出</t>
  </si>
  <si>
    <t xml:space="preserve">  土地开发支出</t>
  </si>
  <si>
    <t>注：本表反映部门本年度取得的各项收入情况。</t>
  </si>
  <si>
    <t>公开03表</t>
  </si>
  <si>
    <t>支出决算表</t>
  </si>
  <si>
    <t>基本支出</t>
  </si>
  <si>
    <t>项目支出</t>
  </si>
  <si>
    <t>上缴上级支出</t>
  </si>
  <si>
    <t>经营支出</t>
  </si>
  <si>
    <t>对附属单位补助支出</t>
  </si>
  <si>
    <t>注：本表反映部门本年度各项支出情况。</t>
  </si>
  <si>
    <t>公开04表</t>
  </si>
  <si>
    <t>财政拨款收入支出决算总表</t>
  </si>
  <si>
    <t>金额</t>
  </si>
  <si>
    <t>一般公共预算财政拨款</t>
  </si>
  <si>
    <t>政府性基金预算财政拨款</t>
  </si>
  <si>
    <t>一、一般公共预算财政拨款</t>
  </si>
  <si>
    <t>二、政府性基金预算财政拨款</t>
  </si>
  <si>
    <t>年初财政拨款结转和结余</t>
  </si>
  <si>
    <t>年末财政拨款结转和结余</t>
  </si>
  <si>
    <t>　　一般公共预算财政拨款</t>
  </si>
  <si>
    <t>　　政府性基金预算财政拨款</t>
  </si>
  <si>
    <t>注：本表反映部门本年度一般公共预算财政拨款和政府性基金预算财政拨款的总收支和年末结转结余情况。</t>
  </si>
  <si>
    <t>公开05表</t>
  </si>
  <si>
    <t>一般公共预算财政拨款支出决算表</t>
  </si>
  <si>
    <t>注：本表反映部门本年度一般公共预算财政拨款支出情况。</t>
  </si>
  <si>
    <t>公开06表</t>
  </si>
  <si>
    <t>一般公共预算财政拨款基本支出决算表</t>
  </si>
  <si>
    <t>人员经费</t>
  </si>
  <si>
    <t>公用经费</t>
  </si>
  <si>
    <t>经济分类科目编码</t>
  </si>
  <si>
    <t>注：本表反映部门本年度一般公共预算财政拨款基本支出情况。</t>
  </si>
  <si>
    <t>公开07表</t>
  </si>
  <si>
    <t>一般公共预算财政拨款“三公”经费支出决算表</t>
  </si>
  <si>
    <t>因公出国(境)费</t>
  </si>
  <si>
    <t>公务用车购置及运行费</t>
  </si>
  <si>
    <t>接待费</t>
  </si>
  <si>
    <t>小计</t>
  </si>
  <si>
    <t>公务用车购置费</t>
  </si>
  <si>
    <t>公务用车运行费</t>
  </si>
  <si>
    <t>注：本表反映部门本年度一般公共预算财政拨款“三公”经费支出情况。</t>
  </si>
  <si>
    <t>公开08表</t>
  </si>
  <si>
    <t>政府性基金预算财政拨款收入支出决算表</t>
  </si>
  <si>
    <t>上年结转和结余</t>
  </si>
  <si>
    <t>本年收入</t>
  </si>
  <si>
    <t>本年支出</t>
  </si>
  <si>
    <t>注：本表反映部门本年度政府性基金预算财政拨款收入支出及结转和结余情况。</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</si>
</sst>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5">
    <font>
      <sz val="10"/>
      <color theme="1"/>
      <name val="宋体"/>
      <charset val="134"/>
      <scheme val="minor"/>
    </font>
    <font>
      <b/>
      <sz val="10"/>
      <color theme="1"/>
      <name val="宋体"/>
      <charset val="134"/>
      <scheme val="minor"/>
    </font>
    <font>
      <sz val="18"/>
      <color rgb="FF333333"/>
      <name val="方正小标宋简体"/>
      <charset val="134"/>
    </font>
    <font>
      <sz val="11"/>
      <color indexed="8"/>
      <name val="宋体"/>
      <family val="2"/>
      <charset val="0"/>
    </font>
    <font>
      <sz val="14"/>
      <color theme="1"/>
      <name val="宋体"/>
      <charset val="134"/>
      <scheme val="minor"/>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medium">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17" borderId="0" applyNumberFormat="0" applyBorder="0" applyAlignment="0" applyProtection="0">
      <alignment vertical="center"/>
    </xf>
    <xf numFmtId="0" fontId="15" fillId="14" borderId="1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10"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6" fillId="19"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21" borderId="21" applyNumberFormat="0" applyFont="0" applyAlignment="0" applyProtection="0">
      <alignment vertical="center"/>
    </xf>
    <xf numFmtId="0" fontId="6" fillId="5"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17" applyNumberFormat="0" applyFill="0" applyAlignment="0" applyProtection="0">
      <alignment vertical="center"/>
    </xf>
    <xf numFmtId="0" fontId="17" fillId="0" borderId="17" applyNumberFormat="0" applyFill="0" applyAlignment="0" applyProtection="0">
      <alignment vertical="center"/>
    </xf>
    <xf numFmtId="0" fontId="6" fillId="25" borderId="0" applyNumberFormat="0" applyBorder="0" applyAlignment="0" applyProtection="0">
      <alignment vertical="center"/>
    </xf>
    <xf numFmtId="0" fontId="8" fillId="0" borderId="16" applyNumberFormat="0" applyFill="0" applyAlignment="0" applyProtection="0">
      <alignment vertical="center"/>
    </xf>
    <xf numFmtId="0" fontId="6" fillId="4" borderId="0" applyNumberFormat="0" applyBorder="0" applyAlignment="0" applyProtection="0">
      <alignment vertical="center"/>
    </xf>
    <xf numFmtId="0" fontId="16" fillId="9" borderId="18" applyNumberFormat="0" applyAlignment="0" applyProtection="0">
      <alignment vertical="center"/>
    </xf>
    <xf numFmtId="0" fontId="11" fillId="9" borderId="15" applyNumberFormat="0" applyAlignment="0" applyProtection="0">
      <alignment vertical="center"/>
    </xf>
    <xf numFmtId="0" fontId="18" fillId="18" borderId="19" applyNumberFormat="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20" fillId="0" borderId="20" applyNumberFormat="0" applyFill="0" applyAlignment="0" applyProtection="0">
      <alignment vertical="center"/>
    </xf>
    <xf numFmtId="0" fontId="21" fillId="0" borderId="22" applyNumberFormat="0" applyFill="0" applyAlignment="0" applyProtection="0">
      <alignment vertical="center"/>
    </xf>
    <xf numFmtId="0" fontId="23" fillId="24" borderId="0" applyNumberFormat="0" applyBorder="0" applyAlignment="0" applyProtection="0">
      <alignment vertical="center"/>
    </xf>
    <xf numFmtId="0" fontId="13" fillId="13" borderId="0" applyNumberFormat="0" applyBorder="0" applyAlignment="0" applyProtection="0">
      <alignment vertical="center"/>
    </xf>
    <xf numFmtId="0" fontId="10" fillId="16" borderId="0" applyNumberFormat="0" applyBorder="0" applyAlignment="0" applyProtection="0">
      <alignment vertical="center"/>
    </xf>
    <xf numFmtId="0" fontId="6" fillId="15"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0" fontId="6" fillId="3"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6" fillId="33"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4" fontId="3" fillId="0" borderId="7" xfId="0" applyNumberFormat="1" applyFont="1" applyFill="1" applyBorder="1" applyAlignment="1">
      <alignment horizontal="right" vertical="center" shrinkToFit="1"/>
    </xf>
    <xf numFmtId="176" fontId="0" fillId="2" borderId="5" xfId="0" applyNumberFormat="1" applyFill="1" applyBorder="1" applyAlignment="1">
      <alignment horizontal="right" vertical="center" wrapText="1"/>
    </xf>
    <xf numFmtId="0" fontId="0" fillId="0" borderId="4" xfId="0" applyBorder="1" applyAlignment="1">
      <alignment horizontal="left" vertical="center"/>
    </xf>
    <xf numFmtId="0" fontId="3" fillId="0" borderId="8" xfId="0" applyFont="1" applyFill="1" applyBorder="1" applyAlignment="1">
      <alignment horizontal="left" vertical="center" shrinkToFit="1"/>
    </xf>
    <xf numFmtId="176" fontId="0" fillId="0" borderId="5" xfId="0" applyNumberFormat="1" applyBorder="1" applyAlignment="1">
      <alignment horizontal="right" vertical="center" wrapText="1"/>
    </xf>
    <xf numFmtId="0" fontId="0" fillId="0" borderId="5" xfId="0" applyBorder="1" applyAlignment="1">
      <alignment horizontal="left" vertical="center"/>
    </xf>
    <xf numFmtId="176" fontId="0" fillId="0" borderId="5" xfId="0" applyNumberFormat="1" applyFill="1" applyBorder="1" applyAlignment="1">
      <alignment horizontal="right" vertical="center" wrapText="1"/>
    </xf>
    <xf numFmtId="176" fontId="0" fillId="0" borderId="6" xfId="0" applyNumberFormat="1" applyBorder="1" applyAlignment="1">
      <alignment horizontal="right" vertical="center" wrapText="1"/>
    </xf>
    <xf numFmtId="0" fontId="0" fillId="0" borderId="9" xfId="0" applyBorder="1" applyAlignment="1">
      <alignment horizontal="left" vertical="center"/>
    </xf>
    <xf numFmtId="0" fontId="0" fillId="0" borderId="10" xfId="0" applyBorder="1" applyAlignment="1">
      <alignment horizontal="left" vertical="center"/>
    </xf>
    <xf numFmtId="176" fontId="0" fillId="0" borderId="10" xfId="0" applyNumberFormat="1" applyFill="1" applyBorder="1" applyAlignment="1">
      <alignment horizontal="right" vertical="center" wrapText="1"/>
    </xf>
    <xf numFmtId="176" fontId="0" fillId="0" borderId="10" xfId="0" applyNumberFormat="1" applyBorder="1" applyAlignment="1">
      <alignment horizontal="right" vertical="center" wrapText="1"/>
    </xf>
    <xf numFmtId="176" fontId="0" fillId="2" borderId="10" xfId="0" applyNumberFormat="1" applyFill="1" applyBorder="1" applyAlignment="1">
      <alignment horizontal="right" vertical="center" wrapText="1"/>
    </xf>
    <xf numFmtId="176" fontId="0" fillId="0" borderId="11" xfId="0" applyNumberFormat="1" applyBorder="1" applyAlignment="1">
      <alignment horizontal="right" vertical="center" wrapText="1"/>
    </xf>
    <xf numFmtId="0" fontId="0" fillId="0" borderId="0" xfId="0" applyAlignment="1">
      <alignment horizontal="center" vertical="center"/>
    </xf>
    <xf numFmtId="176" fontId="0" fillId="2" borderId="9" xfId="0" applyNumberFormat="1" applyFill="1" applyBorder="1" applyAlignment="1">
      <alignment horizontal="left" vertical="center"/>
    </xf>
    <xf numFmtId="0" fontId="0" fillId="0" borderId="12" xfId="0" applyBorder="1" applyAlignment="1">
      <alignment horizontal="center" vertical="center"/>
    </xf>
    <xf numFmtId="176" fontId="0" fillId="2" borderId="6" xfId="0" applyNumberFormat="1" applyFill="1" applyBorder="1" applyAlignment="1">
      <alignment horizontal="right" vertical="center" wrapText="1"/>
    </xf>
    <xf numFmtId="0" fontId="3" fillId="0" borderId="7" xfId="0" applyFont="1" applyFill="1" applyBorder="1" applyAlignment="1">
      <alignment horizontal="left" vertical="center" shrinkToFit="1"/>
    </xf>
    <xf numFmtId="0" fontId="1" fillId="0" borderId="0" xfId="0" applyFont="1" applyAlignment="1">
      <alignment vertical="center" wrapText="1"/>
    </xf>
    <xf numFmtId="0" fontId="0" fillId="0" borderId="0" xfId="0" applyAlignment="1">
      <alignment vertical="center" wrapText="1"/>
    </xf>
    <xf numFmtId="0" fontId="1" fillId="0" borderId="0" xfId="0" applyFont="1">
      <alignment vertical="center"/>
    </xf>
    <xf numFmtId="0" fontId="1"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176" fontId="1" fillId="2" borderId="5" xfId="0" applyNumberFormat="1" applyFont="1" applyFill="1" applyBorder="1" applyAlignment="1">
      <alignment horizontal="right" vertical="center" wrapText="1"/>
    </xf>
    <xf numFmtId="176" fontId="1" fillId="2" borderId="6" xfId="0" applyNumberFormat="1" applyFont="1" applyFill="1" applyBorder="1" applyAlignment="1">
      <alignment horizontal="righ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176" fontId="1" fillId="2" borderId="10" xfId="0" applyNumberFormat="1" applyFont="1" applyFill="1" applyBorder="1" applyAlignment="1">
      <alignment horizontal="right" vertical="center" wrapText="1"/>
    </xf>
    <xf numFmtId="176" fontId="1" fillId="2" borderId="11" xfId="0" applyNumberFormat="1" applyFont="1" applyFill="1" applyBorder="1" applyAlignment="1">
      <alignment horizontal="right" vertical="center" wrapText="1"/>
    </xf>
    <xf numFmtId="4" fontId="3" fillId="0" borderId="14" xfId="0" applyNumberFormat="1" applyFont="1" applyFill="1" applyBorder="1" applyAlignment="1">
      <alignment horizontal="right" vertical="center" shrinkToFit="1"/>
    </xf>
    <xf numFmtId="0" fontId="4" fillId="0" borderId="0" xfId="0" applyFont="1">
      <alignment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Zeros="0" tabSelected="1" view="pageBreakPreview" zoomScaleNormal="100" zoomScaleSheetLayoutView="100" workbookViewId="0">
      <pane xSplit="5" ySplit="7" topLeftCell="F8" activePane="bottomRight" state="frozen"/>
      <selection/>
      <selection pane="topRight"/>
      <selection pane="bottomLeft"/>
      <selection pane="bottomRight" activeCell="F13" sqref="F13"/>
    </sheetView>
  </sheetViews>
  <sheetFormatPr defaultColWidth="9" defaultRowHeight="18" customHeight="1" outlineLevelCol="5"/>
  <cols>
    <col min="1" max="1" width="23.5714285714286" customWidth="1"/>
    <col min="2" max="2" width="5.14285714285714" customWidth="1"/>
    <col min="3" max="3" width="12.7142857142857" customWidth="1"/>
    <col min="4" max="4" width="27.8571428571429" customWidth="1"/>
    <col min="5" max="5" width="5" customWidth="1"/>
    <col min="6" max="6" width="12.7142857142857" customWidth="1"/>
  </cols>
  <sheetData>
    <row r="1" customHeight="1" spans="1:1">
      <c r="A1" s="51" t="s">
        <v>0</v>
      </c>
    </row>
    <row r="2" customHeight="1" spans="1:1">
      <c r="A2" s="37" t="s">
        <v>1</v>
      </c>
    </row>
    <row r="3" ht="26.25" customHeight="1" spans="1:6">
      <c r="A3" s="4" t="s">
        <v>2</v>
      </c>
      <c r="B3" s="4"/>
      <c r="C3" s="4"/>
      <c r="D3" s="4"/>
      <c r="E3" s="4"/>
      <c r="F3" s="4"/>
    </row>
    <row r="4" customHeight="1" spans="1:6">
      <c r="A4" t="s">
        <v>3</v>
      </c>
      <c r="F4" s="5" t="s">
        <v>4</v>
      </c>
    </row>
    <row r="5" s="37" customFormat="1" customHeight="1" spans="1:6">
      <c r="A5" s="52" t="s">
        <v>5</v>
      </c>
      <c r="B5" s="52"/>
      <c r="C5" s="53"/>
      <c r="D5" s="54" t="s">
        <v>6</v>
      </c>
      <c r="E5" s="52"/>
      <c r="F5" s="52"/>
    </row>
    <row r="6" customHeight="1" spans="1:6">
      <c r="A6" s="12" t="s">
        <v>7</v>
      </c>
      <c r="B6" s="13" t="s">
        <v>8</v>
      </c>
      <c r="C6" s="13" t="s">
        <v>9</v>
      </c>
      <c r="D6" s="13" t="s">
        <v>7</v>
      </c>
      <c r="E6" s="13" t="s">
        <v>8</v>
      </c>
      <c r="F6" s="14" t="s">
        <v>9</v>
      </c>
    </row>
    <row r="7" customHeight="1" spans="1:6">
      <c r="A7" s="12" t="s">
        <v>10</v>
      </c>
      <c r="B7" s="13"/>
      <c r="C7" s="13">
        <v>1</v>
      </c>
      <c r="D7" s="13"/>
      <c r="E7" s="13"/>
      <c r="F7" s="14">
        <v>2</v>
      </c>
    </row>
    <row r="8" customHeight="1" spans="1:6">
      <c r="A8" s="18" t="s">
        <v>11</v>
      </c>
      <c r="B8" s="13">
        <v>1</v>
      </c>
      <c r="C8" s="16">
        <v>547036.67</v>
      </c>
      <c r="D8" s="21" t="s">
        <v>12</v>
      </c>
      <c r="E8" s="13">
        <v>29</v>
      </c>
      <c r="F8" s="23"/>
    </row>
    <row r="9" customHeight="1" spans="1:6">
      <c r="A9" s="18" t="s">
        <v>13</v>
      </c>
      <c r="B9" s="13">
        <v>2</v>
      </c>
      <c r="C9" s="20"/>
      <c r="D9" s="21" t="s">
        <v>14</v>
      </c>
      <c r="E9" s="13">
        <v>30</v>
      </c>
      <c r="F9" s="23"/>
    </row>
    <row r="10" customHeight="1" spans="1:6">
      <c r="A10" s="18" t="s">
        <v>15</v>
      </c>
      <c r="B10" s="13">
        <v>3</v>
      </c>
      <c r="C10" s="20"/>
      <c r="D10" s="21" t="s">
        <v>16</v>
      </c>
      <c r="E10" s="13">
        <v>31</v>
      </c>
      <c r="F10" s="23"/>
    </row>
    <row r="11" customHeight="1" spans="1:6">
      <c r="A11" s="18" t="s">
        <v>17</v>
      </c>
      <c r="B11" s="13">
        <v>4</v>
      </c>
      <c r="C11" s="16">
        <v>53760</v>
      </c>
      <c r="D11" s="21" t="s">
        <v>18</v>
      </c>
      <c r="E11" s="13">
        <v>32</v>
      </c>
      <c r="F11" s="23"/>
    </row>
    <row r="12" customHeight="1" spans="1:6">
      <c r="A12" s="18"/>
      <c r="B12" s="13">
        <v>5</v>
      </c>
      <c r="C12" s="20"/>
      <c r="D12" s="21" t="s">
        <v>19</v>
      </c>
      <c r="E12" s="13">
        <v>33</v>
      </c>
      <c r="F12" s="23"/>
    </row>
    <row r="13" customHeight="1" spans="1:6">
      <c r="A13" s="18"/>
      <c r="B13" s="13">
        <v>6</v>
      </c>
      <c r="C13" s="20"/>
      <c r="D13" s="21" t="s">
        <v>20</v>
      </c>
      <c r="E13" s="13">
        <v>34</v>
      </c>
      <c r="F13" s="16">
        <v>408582.9</v>
      </c>
    </row>
    <row r="14" customHeight="1" spans="1:6">
      <c r="A14" s="18"/>
      <c r="B14" s="13">
        <v>7</v>
      </c>
      <c r="C14" s="20"/>
      <c r="D14" s="21" t="s">
        <v>21</v>
      </c>
      <c r="E14" s="13">
        <v>35</v>
      </c>
      <c r="F14" s="23"/>
    </row>
    <row r="15" customHeight="1" spans="1:6">
      <c r="A15" s="18"/>
      <c r="B15" s="13">
        <v>8</v>
      </c>
      <c r="C15" s="20"/>
      <c r="D15" s="21" t="s">
        <v>22</v>
      </c>
      <c r="E15" s="13">
        <v>36</v>
      </c>
      <c r="F15" s="23"/>
    </row>
    <row r="16" customHeight="1" spans="1:6">
      <c r="A16" s="18"/>
      <c r="B16" s="13">
        <v>9</v>
      </c>
      <c r="C16" s="20"/>
      <c r="D16" s="21" t="s">
        <v>23</v>
      </c>
      <c r="E16" s="13">
        <v>37</v>
      </c>
      <c r="F16" s="23"/>
    </row>
    <row r="17" customHeight="1" spans="1:6">
      <c r="A17" s="18"/>
      <c r="B17" s="13">
        <v>10</v>
      </c>
      <c r="C17" s="20"/>
      <c r="D17" s="21" t="s">
        <v>24</v>
      </c>
      <c r="E17" s="13">
        <v>38</v>
      </c>
      <c r="F17" s="23"/>
    </row>
    <row r="18" customHeight="1" spans="1:6">
      <c r="A18" s="18"/>
      <c r="B18" s="13">
        <v>11</v>
      </c>
      <c r="C18" s="20"/>
      <c r="D18" s="21" t="s">
        <v>25</v>
      </c>
      <c r="E18" s="13">
        <v>39</v>
      </c>
      <c r="F18" s="16">
        <v>25000</v>
      </c>
    </row>
    <row r="19" customHeight="1" spans="1:6">
      <c r="A19" s="18"/>
      <c r="B19" s="13">
        <v>12</v>
      </c>
      <c r="C19" s="20"/>
      <c r="D19" s="21" t="s">
        <v>26</v>
      </c>
      <c r="E19" s="13">
        <v>40</v>
      </c>
      <c r="F19" s="23"/>
    </row>
    <row r="20" customHeight="1" spans="1:6">
      <c r="A20" s="18"/>
      <c r="B20" s="13">
        <v>13</v>
      </c>
      <c r="C20" s="20"/>
      <c r="D20" s="21" t="s">
        <v>27</v>
      </c>
      <c r="E20" s="13">
        <v>41</v>
      </c>
      <c r="F20" s="23"/>
    </row>
    <row r="21" customHeight="1" spans="1:6">
      <c r="A21" s="18"/>
      <c r="B21" s="13">
        <v>14</v>
      </c>
      <c r="C21" s="20"/>
      <c r="D21" s="21" t="s">
        <v>28</v>
      </c>
      <c r="E21" s="13">
        <v>42</v>
      </c>
      <c r="F21" s="23"/>
    </row>
    <row r="22" customHeight="1" spans="1:6">
      <c r="A22" s="18"/>
      <c r="B22" s="13">
        <v>15</v>
      </c>
      <c r="C22" s="20"/>
      <c r="D22" s="21" t="s">
        <v>29</v>
      </c>
      <c r="E22" s="13">
        <v>43</v>
      </c>
      <c r="F22" s="23"/>
    </row>
    <row r="23" customHeight="1" spans="1:6">
      <c r="A23" s="18"/>
      <c r="B23" s="13">
        <v>16</v>
      </c>
      <c r="C23" s="20"/>
      <c r="D23" s="21" t="s">
        <v>30</v>
      </c>
      <c r="E23" s="13">
        <v>44</v>
      </c>
      <c r="F23" s="23"/>
    </row>
    <row r="24" customHeight="1" spans="1:6">
      <c r="A24" s="18"/>
      <c r="B24" s="13">
        <v>17</v>
      </c>
      <c r="C24" s="20"/>
      <c r="D24" s="21" t="s">
        <v>31</v>
      </c>
      <c r="E24" s="13">
        <v>45</v>
      </c>
      <c r="F24" s="23"/>
    </row>
    <row r="25" customHeight="1" spans="1:6">
      <c r="A25" s="18"/>
      <c r="B25" s="13">
        <v>18</v>
      </c>
      <c r="C25" s="20"/>
      <c r="D25" s="21" t="s">
        <v>32</v>
      </c>
      <c r="E25" s="13">
        <v>46</v>
      </c>
      <c r="F25" s="23"/>
    </row>
    <row r="26" customHeight="1" spans="1:6">
      <c r="A26" s="18"/>
      <c r="B26" s="13">
        <v>19</v>
      </c>
      <c r="C26" s="20"/>
      <c r="D26" s="21" t="s">
        <v>33</v>
      </c>
      <c r="E26" s="13">
        <v>47</v>
      </c>
      <c r="F26" s="23"/>
    </row>
    <row r="27" customHeight="1" spans="1:6">
      <c r="A27" s="18"/>
      <c r="B27" s="13">
        <v>20</v>
      </c>
      <c r="C27" s="20"/>
      <c r="D27" s="21" t="s">
        <v>34</v>
      </c>
      <c r="E27" s="13">
        <v>48</v>
      </c>
      <c r="F27" s="23"/>
    </row>
    <row r="28" customHeight="1" spans="1:6">
      <c r="A28" s="18"/>
      <c r="B28" s="13">
        <v>21</v>
      </c>
      <c r="C28" s="20"/>
      <c r="D28" s="21" t="s">
        <v>35</v>
      </c>
      <c r="E28" s="13">
        <v>49</v>
      </c>
      <c r="F28" s="23"/>
    </row>
    <row r="29" customHeight="1" spans="1:6">
      <c r="A29" s="18"/>
      <c r="B29" s="13">
        <v>22</v>
      </c>
      <c r="C29" s="20"/>
      <c r="D29" s="21" t="s">
        <v>36</v>
      </c>
      <c r="E29" s="13">
        <v>50</v>
      </c>
      <c r="F29" s="23"/>
    </row>
    <row r="30" customHeight="1" spans="1:6">
      <c r="A30" s="18"/>
      <c r="B30" s="13">
        <v>23</v>
      </c>
      <c r="C30" s="20"/>
      <c r="D30" s="21"/>
      <c r="E30" s="13">
        <v>51</v>
      </c>
      <c r="F30" s="23"/>
    </row>
    <row r="31" s="37" customFormat="1" customHeight="1" spans="1:6">
      <c r="A31" s="42" t="s">
        <v>37</v>
      </c>
      <c r="B31" s="43">
        <v>24</v>
      </c>
      <c r="C31" s="44">
        <f>SUM(C8:C30)</f>
        <v>600796.67</v>
      </c>
      <c r="D31" s="43" t="s">
        <v>38</v>
      </c>
      <c r="E31" s="43">
        <v>52</v>
      </c>
      <c r="F31" s="45">
        <f>SUM(F8:F30)</f>
        <v>433582.9</v>
      </c>
    </row>
    <row r="32" customHeight="1" spans="1:6">
      <c r="A32" s="18" t="s">
        <v>39</v>
      </c>
      <c r="B32" s="13">
        <v>25</v>
      </c>
      <c r="C32" s="20"/>
      <c r="D32" s="21" t="s">
        <v>40</v>
      </c>
      <c r="E32" s="13">
        <v>53</v>
      </c>
      <c r="F32" s="23"/>
    </row>
    <row r="33" customHeight="1" spans="1:6">
      <c r="A33" s="18" t="s">
        <v>41</v>
      </c>
      <c r="B33" s="13">
        <v>26</v>
      </c>
      <c r="C33" s="16">
        <v>171342.55</v>
      </c>
      <c r="D33" s="21" t="s">
        <v>42</v>
      </c>
      <c r="E33" s="13">
        <v>54</v>
      </c>
      <c r="F33" s="23"/>
    </row>
    <row r="34" customHeight="1" spans="1:6">
      <c r="A34" s="12"/>
      <c r="B34" s="13">
        <v>27</v>
      </c>
      <c r="C34" s="20"/>
      <c r="D34" s="13"/>
      <c r="E34" s="13">
        <v>55</v>
      </c>
      <c r="F34" s="23"/>
    </row>
    <row r="35" s="37" customFormat="1" customHeight="1" spans="1:6">
      <c r="A35" s="46" t="s">
        <v>43</v>
      </c>
      <c r="B35" s="47">
        <v>28</v>
      </c>
      <c r="C35" s="48">
        <f>SUM(C31:C34)</f>
        <v>772139.22</v>
      </c>
      <c r="D35" s="47" t="s">
        <v>43</v>
      </c>
      <c r="E35" s="47">
        <v>56</v>
      </c>
      <c r="F35" s="49">
        <f>SUM(F31:F34)</f>
        <v>433582.9</v>
      </c>
    </row>
    <row r="36" customHeight="1" spans="1:1">
      <c r="A36" t="s">
        <v>44</v>
      </c>
    </row>
  </sheetData>
  <mergeCells count="3">
    <mergeCell ref="A3:F3"/>
    <mergeCell ref="A5:C5"/>
    <mergeCell ref="D5:F5"/>
  </mergeCells>
  <printOptions horizontalCentered="1"/>
  <pageMargins left="0.786805555555556" right="0.786805555555556" top="1.18055555555556" bottom="0.786805555555556" header="0.393055555555556" footer="0.393055555555556"/>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Zeros="0" view="pageBreakPreview" zoomScaleNormal="100" zoomScaleSheetLayoutView="100" workbookViewId="0">
      <pane xSplit="3" ySplit="7" topLeftCell="D8" activePane="bottomRight" state="frozen"/>
      <selection/>
      <selection pane="topRight"/>
      <selection pane="bottomLeft"/>
      <selection pane="bottomRight" activeCell="A8" sqref="A8:A14"/>
    </sheetView>
  </sheetViews>
  <sheetFormatPr defaultColWidth="9" defaultRowHeight="18" customHeight="1"/>
  <cols>
    <col min="1" max="1" width="8.28571428571429" style="2" customWidth="1"/>
    <col min="2" max="2" width="40.8571428571429" style="2" customWidth="1"/>
    <col min="3" max="3" width="17.1428571428571" customWidth="1"/>
    <col min="4" max="4" width="14.2857142857143" customWidth="1"/>
    <col min="5" max="8" width="9.57142857142857" customWidth="1"/>
    <col min="9" max="9" width="14.2857142857143" customWidth="1"/>
  </cols>
  <sheetData>
    <row r="1" customHeight="1" spans="1:1">
      <c r="A1" s="3" t="s">
        <v>45</v>
      </c>
    </row>
    <row r="2" ht="26.25" customHeight="1" spans="1:9">
      <c r="A2" s="4" t="s">
        <v>46</v>
      </c>
      <c r="B2" s="4"/>
      <c r="C2" s="4"/>
      <c r="D2" s="4"/>
      <c r="E2" s="4"/>
      <c r="F2" s="4"/>
      <c r="G2" s="4"/>
      <c r="H2" s="4"/>
      <c r="I2" s="4"/>
    </row>
    <row r="3" customHeight="1" spans="1:9">
      <c r="A3" s="2" t="str">
        <f>+公开01表!A4</f>
        <v>部门：河南省安阳高新技术产业开发区专业招商三局</v>
      </c>
      <c r="I3" s="5" t="s">
        <v>4</v>
      </c>
    </row>
    <row r="4" s="1" customFormat="1" customHeight="1" spans="1:9">
      <c r="A4" s="6" t="s">
        <v>7</v>
      </c>
      <c r="B4" s="7"/>
      <c r="C4" s="7" t="s">
        <v>37</v>
      </c>
      <c r="D4" s="7" t="s">
        <v>47</v>
      </c>
      <c r="E4" s="7" t="s">
        <v>48</v>
      </c>
      <c r="F4" s="7" t="s">
        <v>49</v>
      </c>
      <c r="G4" s="7" t="s">
        <v>50</v>
      </c>
      <c r="H4" s="7" t="s">
        <v>51</v>
      </c>
      <c r="I4" s="8" t="s">
        <v>52</v>
      </c>
    </row>
    <row r="5" s="1" customFormat="1" ht="37.5" customHeight="1" spans="1:9">
      <c r="A5" s="9" t="s">
        <v>53</v>
      </c>
      <c r="B5" s="10" t="s">
        <v>54</v>
      </c>
      <c r="C5" s="10"/>
      <c r="D5" s="10"/>
      <c r="E5" s="10"/>
      <c r="F5" s="10"/>
      <c r="G5" s="10"/>
      <c r="H5" s="10"/>
      <c r="I5" s="11"/>
    </row>
    <row r="6" customHeight="1" spans="1:9">
      <c r="A6" s="32" t="s">
        <v>10</v>
      </c>
      <c r="B6" s="12"/>
      <c r="C6" s="13">
        <v>1</v>
      </c>
      <c r="D6" s="13">
        <v>2</v>
      </c>
      <c r="E6" s="13">
        <v>3</v>
      </c>
      <c r="F6" s="13">
        <v>4</v>
      </c>
      <c r="G6" s="13">
        <v>5</v>
      </c>
      <c r="H6" s="13">
        <v>6</v>
      </c>
      <c r="I6" s="14">
        <v>7</v>
      </c>
    </row>
    <row r="7" customHeight="1" spans="1:9">
      <c r="A7" s="32" t="s">
        <v>43</v>
      </c>
      <c r="B7" s="12"/>
      <c r="C7" s="17">
        <f>SUM(D7:I7)</f>
        <v>1802390.01</v>
      </c>
      <c r="D7" s="17">
        <f t="shared" ref="D7:I7" si="0">SUM(D8:D15)</f>
        <v>1641110.01</v>
      </c>
      <c r="E7" s="17">
        <f t="shared" si="0"/>
        <v>0</v>
      </c>
      <c r="F7" s="17">
        <f t="shared" si="0"/>
        <v>0</v>
      </c>
      <c r="G7" s="17">
        <f t="shared" si="0"/>
        <v>0</v>
      </c>
      <c r="H7" s="17">
        <f t="shared" si="0"/>
        <v>0</v>
      </c>
      <c r="I7" s="33">
        <f t="shared" si="0"/>
        <v>161280</v>
      </c>
    </row>
    <row r="8" customHeight="1" spans="1:9">
      <c r="A8" s="18">
        <v>206</v>
      </c>
      <c r="B8" s="34" t="s">
        <v>55</v>
      </c>
      <c r="C8" s="16">
        <v>489796.67</v>
      </c>
      <c r="D8" s="16">
        <v>436036.67</v>
      </c>
      <c r="E8" s="16">
        <v>0</v>
      </c>
      <c r="F8" s="16">
        <v>0</v>
      </c>
      <c r="G8" s="16">
        <v>0</v>
      </c>
      <c r="H8" s="16">
        <v>0</v>
      </c>
      <c r="I8" s="50">
        <v>53760</v>
      </c>
    </row>
    <row r="9" customHeight="1" spans="1:9">
      <c r="A9" s="18">
        <v>20605</v>
      </c>
      <c r="B9" s="34" t="s">
        <v>56</v>
      </c>
      <c r="C9" s="16">
        <v>489796.67</v>
      </c>
      <c r="D9" s="16">
        <v>436036.67</v>
      </c>
      <c r="E9" s="16">
        <v>0</v>
      </c>
      <c r="F9" s="16">
        <v>0</v>
      </c>
      <c r="G9" s="16">
        <v>0</v>
      </c>
      <c r="H9" s="16">
        <v>0</v>
      </c>
      <c r="I9" s="50">
        <v>53760</v>
      </c>
    </row>
    <row r="10" customHeight="1" spans="1:9">
      <c r="A10" s="18">
        <v>2060501</v>
      </c>
      <c r="B10" s="34" t="s">
        <v>57</v>
      </c>
      <c r="C10" s="16">
        <v>319584.49</v>
      </c>
      <c r="D10" s="16">
        <v>265824.49</v>
      </c>
      <c r="E10" s="16">
        <v>0</v>
      </c>
      <c r="F10" s="16">
        <v>0</v>
      </c>
      <c r="G10" s="16">
        <v>0</v>
      </c>
      <c r="H10" s="16">
        <v>0</v>
      </c>
      <c r="I10" s="50">
        <v>53760</v>
      </c>
    </row>
    <row r="11" customHeight="1" spans="1:9">
      <c r="A11" s="18">
        <v>2060599</v>
      </c>
      <c r="B11" s="34" t="s">
        <v>58</v>
      </c>
      <c r="C11" s="16">
        <v>170212.18</v>
      </c>
      <c r="D11" s="16">
        <v>170212.18</v>
      </c>
      <c r="E11" s="16">
        <v>0</v>
      </c>
      <c r="F11" s="16">
        <v>0</v>
      </c>
      <c r="G11" s="16">
        <v>0</v>
      </c>
      <c r="H11" s="16">
        <v>0</v>
      </c>
      <c r="I11" s="50">
        <v>0</v>
      </c>
    </row>
    <row r="12" customHeight="1" spans="1:9">
      <c r="A12" s="18">
        <v>212</v>
      </c>
      <c r="B12" s="34" t="s">
        <v>59</v>
      </c>
      <c r="C12" s="16">
        <v>111000</v>
      </c>
      <c r="D12" s="16">
        <v>111000</v>
      </c>
      <c r="E12" s="16">
        <v>0</v>
      </c>
      <c r="F12" s="16">
        <v>0</v>
      </c>
      <c r="G12" s="16">
        <v>0</v>
      </c>
      <c r="H12" s="16">
        <v>0</v>
      </c>
      <c r="I12" s="50">
        <v>0</v>
      </c>
    </row>
    <row r="13" customHeight="1" spans="1:9">
      <c r="A13" s="18">
        <v>21208</v>
      </c>
      <c r="B13" s="34" t="s">
        <v>60</v>
      </c>
      <c r="C13" s="16">
        <v>111000</v>
      </c>
      <c r="D13" s="16">
        <v>111000</v>
      </c>
      <c r="E13" s="16">
        <v>0</v>
      </c>
      <c r="F13" s="16">
        <v>0</v>
      </c>
      <c r="G13" s="16">
        <v>0</v>
      </c>
      <c r="H13" s="16">
        <v>0</v>
      </c>
      <c r="I13" s="50">
        <v>0</v>
      </c>
    </row>
    <row r="14" customHeight="1" spans="1:9">
      <c r="A14" s="18">
        <v>2120802</v>
      </c>
      <c r="B14" s="34" t="s">
        <v>61</v>
      </c>
      <c r="C14" s="16">
        <v>111000</v>
      </c>
      <c r="D14" s="16">
        <v>111000</v>
      </c>
      <c r="E14" s="16">
        <v>0</v>
      </c>
      <c r="F14" s="16">
        <v>0</v>
      </c>
      <c r="G14" s="16">
        <v>0</v>
      </c>
      <c r="H14" s="16">
        <v>0</v>
      </c>
      <c r="I14" s="50">
        <v>0</v>
      </c>
    </row>
    <row r="15" customHeight="1" spans="1:9">
      <c r="A15" s="24"/>
      <c r="B15" s="25"/>
      <c r="C15" s="28">
        <f>SUM(D15:I16)</f>
        <v>0</v>
      </c>
      <c r="D15" s="27"/>
      <c r="E15" s="27"/>
      <c r="F15" s="27"/>
      <c r="G15" s="27"/>
      <c r="H15" s="27"/>
      <c r="I15" s="29"/>
    </row>
    <row r="16" customHeight="1" spans="1:1">
      <c r="A16" s="2" t="s">
        <v>62</v>
      </c>
    </row>
  </sheetData>
  <mergeCells count="11">
    <mergeCell ref="A2:I2"/>
    <mergeCell ref="A4:B4"/>
    <mergeCell ref="A6:B6"/>
    <mergeCell ref="A7:B7"/>
    <mergeCell ref="C4:C5"/>
    <mergeCell ref="D4:D5"/>
    <mergeCell ref="E4:E5"/>
    <mergeCell ref="F4:F5"/>
    <mergeCell ref="G4:G5"/>
    <mergeCell ref="H4:H5"/>
    <mergeCell ref="I4:I5"/>
  </mergeCells>
  <printOptions horizontalCentered="1"/>
  <pageMargins left="0.786805555555556" right="0.786805555555556" top="1.18055555555556" bottom="0.786805555555556" header="0.393055555555556" footer="0.393055555555556"/>
  <pageSetup paperSize="9" orientation="landscape"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Zeros="0" view="pageBreakPreview" zoomScaleNormal="100" zoomScaleSheetLayoutView="100" workbookViewId="0">
      <pane xSplit="3" ySplit="7" topLeftCell="D8" activePane="bottomRight" state="frozen"/>
      <selection/>
      <selection pane="topRight"/>
      <selection pane="bottomLeft"/>
      <selection pane="bottomRight" activeCell="B8" sqref="B8:C14"/>
    </sheetView>
  </sheetViews>
  <sheetFormatPr defaultColWidth="9" defaultRowHeight="18" customHeight="1" outlineLevelCol="7"/>
  <cols>
    <col min="1" max="1" width="8.28571428571429" style="2" customWidth="1"/>
    <col min="2" max="2" width="32.4285714285714" style="2" customWidth="1"/>
    <col min="3" max="3" width="16.5714285714286" customWidth="1"/>
    <col min="4" max="8" width="10.7142857142857" customWidth="1"/>
  </cols>
  <sheetData>
    <row r="1" customHeight="1" spans="1:1">
      <c r="A1" s="3" t="s">
        <v>63</v>
      </c>
    </row>
    <row r="2" ht="26.25" customHeight="1" spans="1:8">
      <c r="A2" s="4" t="s">
        <v>64</v>
      </c>
      <c r="B2" s="4"/>
      <c r="C2" s="4"/>
      <c r="D2" s="4"/>
      <c r="E2" s="4"/>
      <c r="F2" s="4"/>
      <c r="G2" s="4"/>
      <c r="H2" s="4"/>
    </row>
    <row r="3" customHeight="1" spans="1:8">
      <c r="A3" s="2" t="str">
        <f>+公开01表!A4</f>
        <v>部门：河南省安阳高新技术产业开发区专业招商三局</v>
      </c>
      <c r="H3" s="5" t="s">
        <v>4</v>
      </c>
    </row>
    <row r="4" s="1" customFormat="1" customHeight="1" spans="1:8">
      <c r="A4" s="6" t="s">
        <v>7</v>
      </c>
      <c r="B4" s="7"/>
      <c r="C4" s="7" t="s">
        <v>38</v>
      </c>
      <c r="D4" s="7" t="s">
        <v>65</v>
      </c>
      <c r="E4" s="7" t="s">
        <v>66</v>
      </c>
      <c r="F4" s="7" t="s">
        <v>67</v>
      </c>
      <c r="G4" s="7" t="s">
        <v>68</v>
      </c>
      <c r="H4" s="8" t="s">
        <v>69</v>
      </c>
    </row>
    <row r="5" s="1" customFormat="1" ht="37.5" customHeight="1" spans="1:8">
      <c r="A5" s="9" t="s">
        <v>53</v>
      </c>
      <c r="B5" s="10" t="s">
        <v>54</v>
      </c>
      <c r="C5" s="10"/>
      <c r="D5" s="10"/>
      <c r="E5" s="10"/>
      <c r="F5" s="10"/>
      <c r="G5" s="10"/>
      <c r="H5" s="11"/>
    </row>
    <row r="6" customHeight="1" spans="1:8">
      <c r="A6" s="32" t="s">
        <v>10</v>
      </c>
      <c r="B6" s="12"/>
      <c r="C6" s="13">
        <v>1</v>
      </c>
      <c r="D6" s="13">
        <v>2</v>
      </c>
      <c r="E6" s="13">
        <v>3</v>
      </c>
      <c r="F6" s="13">
        <v>4</v>
      </c>
      <c r="G6" s="13">
        <v>5</v>
      </c>
      <c r="H6" s="14">
        <v>6</v>
      </c>
    </row>
    <row r="7" customHeight="1" spans="1:8">
      <c r="A7" s="32" t="s">
        <v>43</v>
      </c>
      <c r="B7" s="12"/>
      <c r="C7" s="17">
        <f>SUM(D7:H7)</f>
        <v>1300748.7</v>
      </c>
      <c r="D7" s="17">
        <f>SUM(D8:D16)</f>
        <v>782281.8</v>
      </c>
      <c r="E7" s="17">
        <f>SUM(E8:E16)</f>
        <v>518466.9</v>
      </c>
      <c r="F7" s="17">
        <f>SUM(F8:F16)</f>
        <v>0</v>
      </c>
      <c r="G7" s="17">
        <f>SUM(G8:G16)</f>
        <v>0</v>
      </c>
      <c r="H7" s="33">
        <f>SUM(H8:H16)</f>
        <v>0</v>
      </c>
    </row>
    <row r="8" customHeight="1" spans="1:8">
      <c r="A8" s="18">
        <v>206</v>
      </c>
      <c r="B8" s="34" t="s">
        <v>55</v>
      </c>
      <c r="C8" s="16">
        <v>408582.9</v>
      </c>
      <c r="D8" s="16">
        <v>260760.6</v>
      </c>
      <c r="E8" s="16">
        <v>147822.3</v>
      </c>
      <c r="F8" s="16">
        <v>0</v>
      </c>
      <c r="G8" s="16">
        <v>0</v>
      </c>
      <c r="H8" s="50">
        <v>0</v>
      </c>
    </row>
    <row r="9" customHeight="1" spans="1:8">
      <c r="A9" s="18">
        <v>20605</v>
      </c>
      <c r="B9" s="34" t="s">
        <v>56</v>
      </c>
      <c r="C9" s="16">
        <v>408582.9</v>
      </c>
      <c r="D9" s="16">
        <v>260760.6</v>
      </c>
      <c r="E9" s="16">
        <v>147822.3</v>
      </c>
      <c r="F9" s="16">
        <v>0</v>
      </c>
      <c r="G9" s="16">
        <v>0</v>
      </c>
      <c r="H9" s="50">
        <v>0</v>
      </c>
    </row>
    <row r="10" customHeight="1" spans="1:8">
      <c r="A10" s="18">
        <v>2060501</v>
      </c>
      <c r="B10" s="34" t="s">
        <v>57</v>
      </c>
      <c r="C10" s="16">
        <v>260760.6</v>
      </c>
      <c r="D10" s="16">
        <v>260760.6</v>
      </c>
      <c r="E10" s="16">
        <v>0</v>
      </c>
      <c r="F10" s="16">
        <v>0</v>
      </c>
      <c r="G10" s="16">
        <v>0</v>
      </c>
      <c r="H10" s="50">
        <v>0</v>
      </c>
    </row>
    <row r="11" customHeight="1" spans="1:8">
      <c r="A11" s="18">
        <v>2060599</v>
      </c>
      <c r="B11" s="34" t="s">
        <v>58</v>
      </c>
      <c r="C11" s="16">
        <v>147822.3</v>
      </c>
      <c r="D11" s="16">
        <v>0</v>
      </c>
      <c r="E11" s="16">
        <v>147822.3</v>
      </c>
      <c r="F11" s="16">
        <v>0</v>
      </c>
      <c r="G11" s="16">
        <v>0</v>
      </c>
      <c r="H11" s="50">
        <v>0</v>
      </c>
    </row>
    <row r="12" customHeight="1" spans="1:8">
      <c r="A12" s="18">
        <v>212</v>
      </c>
      <c r="B12" s="34" t="s">
        <v>59</v>
      </c>
      <c r="C12" s="16">
        <v>25000</v>
      </c>
      <c r="D12" s="16">
        <v>0</v>
      </c>
      <c r="E12" s="16">
        <v>25000</v>
      </c>
      <c r="F12" s="16">
        <v>0</v>
      </c>
      <c r="G12" s="16">
        <v>0</v>
      </c>
      <c r="H12" s="50">
        <v>0</v>
      </c>
    </row>
    <row r="13" customHeight="1" spans="1:8">
      <c r="A13" s="18">
        <v>21208</v>
      </c>
      <c r="B13" s="34" t="s">
        <v>60</v>
      </c>
      <c r="C13" s="16">
        <v>25000</v>
      </c>
      <c r="D13" s="16">
        <v>0</v>
      </c>
      <c r="E13" s="16">
        <v>25000</v>
      </c>
      <c r="F13" s="16">
        <v>0</v>
      </c>
      <c r="G13" s="16">
        <v>0</v>
      </c>
      <c r="H13" s="50">
        <v>0</v>
      </c>
    </row>
    <row r="14" customHeight="1" spans="1:8">
      <c r="A14" s="18">
        <v>2120802</v>
      </c>
      <c r="B14" s="34" t="s">
        <v>61</v>
      </c>
      <c r="C14" s="16">
        <v>25000</v>
      </c>
      <c r="D14" s="16">
        <v>0</v>
      </c>
      <c r="E14" s="16">
        <v>25000</v>
      </c>
      <c r="F14" s="16">
        <v>0</v>
      </c>
      <c r="G14" s="16">
        <v>0</v>
      </c>
      <c r="H14" s="50">
        <v>0</v>
      </c>
    </row>
    <row r="15" customHeight="1" spans="1:8">
      <c r="A15" s="18"/>
      <c r="B15" s="21"/>
      <c r="C15" s="17">
        <f>SUM(D15:H15)</f>
        <v>0</v>
      </c>
      <c r="D15" s="20"/>
      <c r="E15" s="20"/>
      <c r="F15" s="20"/>
      <c r="G15" s="20"/>
      <c r="H15" s="23"/>
    </row>
    <row r="16" customHeight="1" spans="1:8">
      <c r="A16" s="24"/>
      <c r="B16" s="25"/>
      <c r="C16" s="28">
        <f>SUM(D16:H17)</f>
        <v>0</v>
      </c>
      <c r="D16" s="27"/>
      <c r="E16" s="27"/>
      <c r="F16" s="27"/>
      <c r="G16" s="27"/>
      <c r="H16" s="29"/>
    </row>
    <row r="17" customHeight="1" spans="1:1">
      <c r="A17" s="2" t="s">
        <v>70</v>
      </c>
    </row>
  </sheetData>
  <mergeCells count="10">
    <mergeCell ref="A2:H2"/>
    <mergeCell ref="A4:B4"/>
    <mergeCell ref="A6:B6"/>
    <mergeCell ref="A7:B7"/>
    <mergeCell ref="C4:C5"/>
    <mergeCell ref="D4:D5"/>
    <mergeCell ref="E4:E5"/>
    <mergeCell ref="F4:F5"/>
    <mergeCell ref="G4:G5"/>
    <mergeCell ref="H4:H5"/>
  </mergeCells>
  <printOptions horizontalCentered="1"/>
  <pageMargins left="0.786805555555556" right="0.786805555555556" top="1.18055555555556" bottom="0.786805555555556" header="0.393055555555556" footer="0.393055555555556"/>
  <pageSetup paperSize="9" orientation="landscape"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Zeros="0" view="pageBreakPreview" zoomScaleNormal="100" zoomScaleSheetLayoutView="100" workbookViewId="0">
      <pane xSplit="5" ySplit="6" topLeftCell="F7" activePane="bottomRight" state="frozen"/>
      <selection/>
      <selection pane="topRight"/>
      <selection pane="bottomLeft"/>
      <selection pane="bottomRight" activeCell="G32" sqref="G32"/>
    </sheetView>
  </sheetViews>
  <sheetFormatPr defaultColWidth="9" defaultRowHeight="18" customHeight="1" outlineLevelCol="7"/>
  <cols>
    <col min="1" max="1" width="27.4285714285714" customWidth="1"/>
    <col min="2" max="2" width="4.71428571428571" customWidth="1"/>
    <col min="3" max="3" width="12.7142857142857" customWidth="1"/>
    <col min="4" max="4" width="27" customWidth="1"/>
    <col min="5" max="5" width="5.14285714285714" customWidth="1"/>
    <col min="6" max="8" width="12.5714285714286" customWidth="1"/>
  </cols>
  <sheetData>
    <row r="1" customHeight="1" spans="1:1">
      <c r="A1" s="37" t="s">
        <v>71</v>
      </c>
    </row>
    <row r="2" ht="26.25" customHeight="1" spans="1:8">
      <c r="A2" s="4" t="s">
        <v>72</v>
      </c>
      <c r="B2" s="4"/>
      <c r="C2" s="4"/>
      <c r="D2" s="4"/>
      <c r="E2" s="4"/>
      <c r="F2" s="4"/>
      <c r="G2" s="4"/>
      <c r="H2" s="4"/>
    </row>
    <row r="3" customHeight="1" spans="1:8">
      <c r="A3" t="str">
        <f>+公开01表!A4</f>
        <v>部门：河南省安阳高新技术产业开发区专业招商三局</v>
      </c>
      <c r="F3" s="5"/>
      <c r="G3" s="5"/>
      <c r="H3" s="5" t="s">
        <v>4</v>
      </c>
    </row>
    <row r="4" s="35" customFormat="1" customHeight="1" spans="1:8">
      <c r="A4" s="38" t="s">
        <v>5</v>
      </c>
      <c r="B4" s="38"/>
      <c r="C4" s="6"/>
      <c r="D4" s="8" t="s">
        <v>6</v>
      </c>
      <c r="E4" s="38"/>
      <c r="F4" s="38"/>
      <c r="G4" s="38"/>
      <c r="H4" s="38"/>
    </row>
    <row r="5" s="36" customFormat="1" ht="27" customHeight="1" spans="1:8">
      <c r="A5" s="39" t="s">
        <v>7</v>
      </c>
      <c r="B5" s="40" t="s">
        <v>8</v>
      </c>
      <c r="C5" s="40" t="s">
        <v>73</v>
      </c>
      <c r="D5" s="40" t="s">
        <v>7</v>
      </c>
      <c r="E5" s="40" t="s">
        <v>8</v>
      </c>
      <c r="F5" s="41" t="s">
        <v>43</v>
      </c>
      <c r="G5" s="41" t="s">
        <v>74</v>
      </c>
      <c r="H5" s="41" t="s">
        <v>75</v>
      </c>
    </row>
    <row r="6" customHeight="1" spans="1:8">
      <c r="A6" s="12" t="s">
        <v>10</v>
      </c>
      <c r="B6" s="13"/>
      <c r="C6" s="13">
        <v>1</v>
      </c>
      <c r="D6" s="13"/>
      <c r="E6" s="13"/>
      <c r="F6" s="14">
        <v>2</v>
      </c>
      <c r="G6" s="14">
        <v>3</v>
      </c>
      <c r="H6" s="14">
        <v>4</v>
      </c>
    </row>
    <row r="7" customHeight="1" spans="1:8">
      <c r="A7" s="18" t="s">
        <v>76</v>
      </c>
      <c r="B7" s="13">
        <v>1</v>
      </c>
      <c r="C7" s="16">
        <v>436036.67</v>
      </c>
      <c r="D7" s="21" t="s">
        <v>12</v>
      </c>
      <c r="E7" s="13">
        <v>30</v>
      </c>
      <c r="F7" s="33">
        <f>SUM(G7:H7)</f>
        <v>0</v>
      </c>
      <c r="G7" s="23"/>
      <c r="H7" s="23"/>
    </row>
    <row r="8" customHeight="1" spans="1:8">
      <c r="A8" s="18" t="s">
        <v>77</v>
      </c>
      <c r="B8" s="13">
        <v>2</v>
      </c>
      <c r="C8" s="16">
        <v>111000</v>
      </c>
      <c r="D8" s="21" t="s">
        <v>14</v>
      </c>
      <c r="E8" s="13">
        <v>31</v>
      </c>
      <c r="F8" s="33">
        <f t="shared" ref="F8:F29" si="0">SUM(G8:H8)</f>
        <v>0</v>
      </c>
      <c r="G8" s="23"/>
      <c r="H8" s="23"/>
    </row>
    <row r="9" customHeight="1" spans="1:8">
      <c r="A9" s="18"/>
      <c r="B9" s="13">
        <v>3</v>
      </c>
      <c r="C9" s="20"/>
      <c r="D9" s="21" t="s">
        <v>16</v>
      </c>
      <c r="E9" s="13">
        <v>32</v>
      </c>
      <c r="F9" s="33">
        <f t="shared" si="0"/>
        <v>0</v>
      </c>
      <c r="G9" s="23"/>
      <c r="H9" s="23"/>
    </row>
    <row r="10" customHeight="1" spans="1:8">
      <c r="A10" s="18"/>
      <c r="B10" s="13">
        <v>4</v>
      </c>
      <c r="C10" s="20"/>
      <c r="D10" s="21" t="s">
        <v>18</v>
      </c>
      <c r="E10" s="13">
        <v>33</v>
      </c>
      <c r="F10" s="33">
        <f t="shared" si="0"/>
        <v>0</v>
      </c>
      <c r="G10" s="23"/>
      <c r="H10" s="23"/>
    </row>
    <row r="11" customHeight="1" spans="1:8">
      <c r="A11" s="18"/>
      <c r="B11" s="13">
        <v>5</v>
      </c>
      <c r="C11" s="20"/>
      <c r="D11" s="21" t="s">
        <v>19</v>
      </c>
      <c r="E11" s="13">
        <v>34</v>
      </c>
      <c r="F11" s="33">
        <f t="shared" si="0"/>
        <v>0</v>
      </c>
      <c r="G11" s="23"/>
      <c r="H11" s="23"/>
    </row>
    <row r="12" customHeight="1" spans="1:8">
      <c r="A12" s="18"/>
      <c r="B12" s="13">
        <v>6</v>
      </c>
      <c r="C12" s="20"/>
      <c r="D12" s="21" t="s">
        <v>20</v>
      </c>
      <c r="E12" s="13">
        <v>35</v>
      </c>
      <c r="F12" s="16">
        <v>408582.9</v>
      </c>
      <c r="G12" s="16">
        <v>408582.9</v>
      </c>
      <c r="H12" s="23"/>
    </row>
    <row r="13" customHeight="1" spans="1:8">
      <c r="A13" s="18"/>
      <c r="B13" s="13">
        <v>7</v>
      </c>
      <c r="C13" s="20"/>
      <c r="D13" s="21" t="s">
        <v>21</v>
      </c>
      <c r="E13" s="13">
        <v>36</v>
      </c>
      <c r="F13" s="33">
        <f t="shared" si="0"/>
        <v>0</v>
      </c>
      <c r="G13" s="23"/>
      <c r="H13" s="23"/>
    </row>
    <row r="14" customHeight="1" spans="1:8">
      <c r="A14" s="18"/>
      <c r="B14" s="13">
        <v>8</v>
      </c>
      <c r="C14" s="20"/>
      <c r="D14" s="21" t="s">
        <v>22</v>
      </c>
      <c r="E14" s="13">
        <v>37</v>
      </c>
      <c r="F14" s="33">
        <f t="shared" si="0"/>
        <v>0</v>
      </c>
      <c r="G14" s="23"/>
      <c r="H14" s="23"/>
    </row>
    <row r="15" customHeight="1" spans="1:8">
      <c r="A15" s="18"/>
      <c r="B15" s="13">
        <v>9</v>
      </c>
      <c r="C15" s="20"/>
      <c r="D15" s="21" t="s">
        <v>23</v>
      </c>
      <c r="E15" s="13">
        <v>38</v>
      </c>
      <c r="F15" s="33">
        <f t="shared" si="0"/>
        <v>0</v>
      </c>
      <c r="G15" s="23"/>
      <c r="H15" s="23"/>
    </row>
    <row r="16" customHeight="1" spans="1:8">
      <c r="A16" s="18"/>
      <c r="B16" s="13">
        <v>10</v>
      </c>
      <c r="C16" s="20"/>
      <c r="D16" s="21" t="s">
        <v>24</v>
      </c>
      <c r="E16" s="13">
        <v>39</v>
      </c>
      <c r="F16" s="33">
        <f t="shared" si="0"/>
        <v>0</v>
      </c>
      <c r="G16" s="23"/>
      <c r="H16" s="23"/>
    </row>
    <row r="17" customHeight="1" spans="1:8">
      <c r="A17" s="18"/>
      <c r="B17" s="13">
        <v>11</v>
      </c>
      <c r="C17" s="20"/>
      <c r="D17" s="21" t="s">
        <v>25</v>
      </c>
      <c r="E17" s="13">
        <v>40</v>
      </c>
      <c r="F17" s="16">
        <v>25000</v>
      </c>
      <c r="G17" s="23"/>
      <c r="H17" s="16">
        <v>25000</v>
      </c>
    </row>
    <row r="18" customHeight="1" spans="1:8">
      <c r="A18" s="18"/>
      <c r="B18" s="13">
        <v>12</v>
      </c>
      <c r="C18" s="20"/>
      <c r="D18" s="21" t="s">
        <v>26</v>
      </c>
      <c r="E18" s="13">
        <v>41</v>
      </c>
      <c r="F18" s="33">
        <f t="shared" si="0"/>
        <v>0</v>
      </c>
      <c r="G18" s="23"/>
      <c r="H18" s="23"/>
    </row>
    <row r="19" customHeight="1" spans="1:8">
      <c r="A19" s="18"/>
      <c r="B19" s="13">
        <v>13</v>
      </c>
      <c r="C19" s="20"/>
      <c r="D19" s="21" t="s">
        <v>27</v>
      </c>
      <c r="E19" s="13">
        <v>42</v>
      </c>
      <c r="F19" s="33">
        <f t="shared" si="0"/>
        <v>0</v>
      </c>
      <c r="G19" s="23"/>
      <c r="H19" s="23"/>
    </row>
    <row r="20" customHeight="1" spans="1:8">
      <c r="A20" s="18"/>
      <c r="B20" s="13">
        <v>14</v>
      </c>
      <c r="C20" s="20"/>
      <c r="D20" s="21" t="s">
        <v>28</v>
      </c>
      <c r="E20" s="13">
        <v>43</v>
      </c>
      <c r="F20" s="33">
        <f t="shared" si="0"/>
        <v>0</v>
      </c>
      <c r="G20" s="23"/>
      <c r="H20" s="23"/>
    </row>
    <row r="21" customHeight="1" spans="1:8">
      <c r="A21" s="18"/>
      <c r="B21" s="13">
        <v>15</v>
      </c>
      <c r="C21" s="20"/>
      <c r="D21" s="21" t="s">
        <v>29</v>
      </c>
      <c r="E21" s="13">
        <v>44</v>
      </c>
      <c r="F21" s="33">
        <f t="shared" si="0"/>
        <v>0</v>
      </c>
      <c r="G21" s="23"/>
      <c r="H21" s="23"/>
    </row>
    <row r="22" customHeight="1" spans="1:8">
      <c r="A22" s="18"/>
      <c r="B22" s="13">
        <v>16</v>
      </c>
      <c r="C22" s="20"/>
      <c r="D22" s="21" t="s">
        <v>30</v>
      </c>
      <c r="E22" s="13">
        <v>45</v>
      </c>
      <c r="F22" s="33">
        <f t="shared" si="0"/>
        <v>0</v>
      </c>
      <c r="G22" s="23"/>
      <c r="H22" s="23"/>
    </row>
    <row r="23" customHeight="1" spans="1:8">
      <c r="A23" s="18"/>
      <c r="B23" s="13">
        <v>17</v>
      </c>
      <c r="C23" s="20"/>
      <c r="D23" s="21" t="s">
        <v>31</v>
      </c>
      <c r="E23" s="13">
        <v>46</v>
      </c>
      <c r="F23" s="33">
        <f t="shared" si="0"/>
        <v>0</v>
      </c>
      <c r="G23" s="23"/>
      <c r="H23" s="23"/>
    </row>
    <row r="24" customHeight="1" spans="1:8">
      <c r="A24" s="18"/>
      <c r="B24" s="13">
        <v>18</v>
      </c>
      <c r="C24" s="20"/>
      <c r="D24" s="21" t="s">
        <v>32</v>
      </c>
      <c r="E24" s="13">
        <v>47</v>
      </c>
      <c r="F24" s="33">
        <f t="shared" si="0"/>
        <v>0</v>
      </c>
      <c r="G24" s="23"/>
      <c r="H24" s="23"/>
    </row>
    <row r="25" customHeight="1" spans="1:8">
      <c r="A25" s="18"/>
      <c r="B25" s="13">
        <v>19</v>
      </c>
      <c r="C25" s="20"/>
      <c r="D25" s="21" t="s">
        <v>33</v>
      </c>
      <c r="E25" s="13">
        <v>48</v>
      </c>
      <c r="F25" s="33">
        <f t="shared" si="0"/>
        <v>0</v>
      </c>
      <c r="G25" s="23"/>
      <c r="H25" s="23"/>
    </row>
    <row r="26" customHeight="1" spans="1:8">
      <c r="A26" s="18"/>
      <c r="B26" s="13">
        <v>20</v>
      </c>
      <c r="C26" s="20"/>
      <c r="D26" s="21" t="s">
        <v>34</v>
      </c>
      <c r="E26" s="13">
        <v>49</v>
      </c>
      <c r="F26" s="33">
        <f t="shared" si="0"/>
        <v>0</v>
      </c>
      <c r="G26" s="23"/>
      <c r="H26" s="23"/>
    </row>
    <row r="27" customHeight="1" spans="1:8">
      <c r="A27" s="18"/>
      <c r="B27" s="13">
        <v>21</v>
      </c>
      <c r="C27" s="20"/>
      <c r="D27" s="21" t="s">
        <v>35</v>
      </c>
      <c r="E27" s="13">
        <v>50</v>
      </c>
      <c r="F27" s="33">
        <f t="shared" si="0"/>
        <v>0</v>
      </c>
      <c r="G27" s="23"/>
      <c r="H27" s="23"/>
    </row>
    <row r="28" customHeight="1" spans="1:8">
      <c r="A28" s="18"/>
      <c r="B28" s="13">
        <v>22</v>
      </c>
      <c r="C28" s="20"/>
      <c r="D28" s="21" t="s">
        <v>36</v>
      </c>
      <c r="E28" s="13">
        <v>51</v>
      </c>
      <c r="F28" s="33">
        <f t="shared" si="0"/>
        <v>0</v>
      </c>
      <c r="G28" s="23"/>
      <c r="H28" s="23"/>
    </row>
    <row r="29" customHeight="1" spans="1:8">
      <c r="A29" s="18"/>
      <c r="B29" s="13">
        <v>23</v>
      </c>
      <c r="C29" s="20"/>
      <c r="D29" s="21"/>
      <c r="E29" s="13">
        <v>52</v>
      </c>
      <c r="F29" s="33">
        <f t="shared" si="0"/>
        <v>0</v>
      </c>
      <c r="G29" s="23"/>
      <c r="H29" s="23"/>
    </row>
    <row r="30" s="37" customFormat="1" customHeight="1" spans="1:8">
      <c r="A30" s="42" t="s">
        <v>37</v>
      </c>
      <c r="B30" s="43">
        <v>24</v>
      </c>
      <c r="C30" s="44">
        <f>SUM(C7:C29)</f>
        <v>547036.67</v>
      </c>
      <c r="D30" s="43" t="s">
        <v>38</v>
      </c>
      <c r="E30" s="43">
        <v>53</v>
      </c>
      <c r="F30" s="45">
        <f>SUM(F7:F29)</f>
        <v>433582.9</v>
      </c>
      <c r="G30" s="45">
        <f>SUM(G7:G29)</f>
        <v>408582.9</v>
      </c>
      <c r="H30" s="45">
        <f>SUM(H7:H29)</f>
        <v>25000</v>
      </c>
    </row>
    <row r="31" customHeight="1" spans="1:8">
      <c r="A31" s="18" t="s">
        <v>78</v>
      </c>
      <c r="B31" s="13">
        <v>25</v>
      </c>
      <c r="C31" s="16">
        <v>101342.55</v>
      </c>
      <c r="D31" s="21" t="s">
        <v>79</v>
      </c>
      <c r="E31" s="13">
        <v>54</v>
      </c>
      <c r="F31" s="33">
        <f>SUM(G31:H31)</f>
        <v>214796.32</v>
      </c>
      <c r="G31" s="16">
        <v>128796.32</v>
      </c>
      <c r="H31" s="16">
        <v>86000</v>
      </c>
    </row>
    <row r="32" customHeight="1" spans="1:8">
      <c r="A32" s="18" t="s">
        <v>80</v>
      </c>
      <c r="B32" s="13">
        <v>26</v>
      </c>
      <c r="C32" s="16">
        <v>101342.55</v>
      </c>
      <c r="D32" s="21"/>
      <c r="E32" s="13">
        <v>55</v>
      </c>
      <c r="F32" s="33">
        <f>SUM(G32:H32)</f>
        <v>0</v>
      </c>
      <c r="G32" s="23"/>
      <c r="H32" s="23"/>
    </row>
    <row r="33" customHeight="1" spans="1:8">
      <c r="A33" s="18" t="s">
        <v>81</v>
      </c>
      <c r="B33" s="13">
        <v>27</v>
      </c>
      <c r="C33" s="20"/>
      <c r="D33" s="13"/>
      <c r="E33" s="13">
        <v>56</v>
      </c>
      <c r="F33" s="33">
        <f>SUM(G33:H33)</f>
        <v>0</v>
      </c>
      <c r="G33" s="23"/>
      <c r="H33" s="23"/>
    </row>
    <row r="34" customHeight="1" spans="1:8">
      <c r="A34" s="18"/>
      <c r="B34" s="13">
        <v>28</v>
      </c>
      <c r="C34" s="20"/>
      <c r="D34" s="13"/>
      <c r="E34" s="13">
        <v>57</v>
      </c>
      <c r="F34" s="33">
        <f>SUM(G34:H34)</f>
        <v>0</v>
      </c>
      <c r="G34" s="23"/>
      <c r="H34" s="23"/>
    </row>
    <row r="35" s="37" customFormat="1" customHeight="1" spans="1:8">
      <c r="A35" s="46" t="s">
        <v>43</v>
      </c>
      <c r="B35" s="47">
        <v>29</v>
      </c>
      <c r="C35" s="48">
        <f>C30+C31</f>
        <v>648379.22</v>
      </c>
      <c r="D35" s="47" t="s">
        <v>43</v>
      </c>
      <c r="E35" s="47">
        <v>58</v>
      </c>
      <c r="F35" s="49">
        <f>SUM(F30:F34)</f>
        <v>648379.22</v>
      </c>
      <c r="G35" s="49">
        <f>SUM(G30:G34)</f>
        <v>537379.22</v>
      </c>
      <c r="H35" s="49">
        <f>SUM(H30:H34)</f>
        <v>111000</v>
      </c>
    </row>
    <row r="36" customHeight="1" spans="1:1">
      <c r="A36" t="s">
        <v>82</v>
      </c>
    </row>
  </sheetData>
  <mergeCells count="3">
    <mergeCell ref="A2:H2"/>
    <mergeCell ref="A4:C4"/>
    <mergeCell ref="D4:H4"/>
  </mergeCells>
  <printOptions horizontalCentered="1"/>
  <pageMargins left="0.786805555555556" right="0.786805555555556" top="1.18055555555556" bottom="0.786805555555556" header="0.393055555555556" footer="0.393055555555556"/>
  <pageSetup paperSize="9" scale="84"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showZeros="0" view="pageBreakPreview" zoomScaleNormal="100" zoomScaleSheetLayoutView="100" workbookViewId="0">
      <pane xSplit="3" ySplit="7" topLeftCell="D8" activePane="bottomRight" state="frozen"/>
      <selection/>
      <selection pane="topRight"/>
      <selection pane="bottomLeft"/>
      <selection pane="bottomRight" activeCell="D12" sqref="D12"/>
    </sheetView>
  </sheetViews>
  <sheetFormatPr defaultColWidth="9" defaultRowHeight="18" customHeight="1" outlineLevelCol="4"/>
  <cols>
    <col min="1" max="1" width="8.28571428571429" style="2" customWidth="1"/>
    <col min="2" max="2" width="21.7142857142857" style="2" customWidth="1"/>
    <col min="3" max="5" width="18" customWidth="1"/>
  </cols>
  <sheetData>
    <row r="1" customHeight="1" spans="1:1">
      <c r="A1" s="3" t="s">
        <v>83</v>
      </c>
    </row>
    <row r="2" ht="26.25" customHeight="1" spans="1:5">
      <c r="A2" s="4" t="s">
        <v>84</v>
      </c>
      <c r="B2" s="4"/>
      <c r="C2" s="4"/>
      <c r="D2" s="4"/>
      <c r="E2" s="4"/>
    </row>
    <row r="3" customHeight="1" spans="1:5">
      <c r="A3" s="2" t="str">
        <f>+公开01表!A4</f>
        <v>部门：河南省安阳高新技术产业开发区专业招商三局</v>
      </c>
      <c r="E3" s="5" t="s">
        <v>4</v>
      </c>
    </row>
    <row r="4" s="1" customFormat="1" customHeight="1" spans="1:5">
      <c r="A4" s="6" t="s">
        <v>7</v>
      </c>
      <c r="B4" s="7"/>
      <c r="C4" s="7" t="s">
        <v>38</v>
      </c>
      <c r="D4" s="7" t="s">
        <v>65</v>
      </c>
      <c r="E4" s="8" t="s">
        <v>66</v>
      </c>
    </row>
    <row r="5" s="1" customFormat="1" ht="37.5" customHeight="1" spans="1:5">
      <c r="A5" s="9" t="s">
        <v>53</v>
      </c>
      <c r="B5" s="10" t="s">
        <v>54</v>
      </c>
      <c r="C5" s="10"/>
      <c r="D5" s="10"/>
      <c r="E5" s="11"/>
    </row>
    <row r="6" customHeight="1" spans="1:5">
      <c r="A6" s="32" t="s">
        <v>10</v>
      </c>
      <c r="B6" s="12"/>
      <c r="C6" s="13">
        <v>1</v>
      </c>
      <c r="D6" s="13">
        <v>2</v>
      </c>
      <c r="E6" s="14">
        <v>3</v>
      </c>
    </row>
    <row r="7" customHeight="1" spans="1:5">
      <c r="A7" s="32" t="s">
        <v>43</v>
      </c>
      <c r="B7" s="12"/>
      <c r="C7" s="16">
        <v>408582.9</v>
      </c>
      <c r="D7" s="16">
        <v>408582.9</v>
      </c>
      <c r="E7" s="33">
        <f>SUM(E8:E34)</f>
        <v>0</v>
      </c>
    </row>
    <row r="8" customHeight="1" spans="1:5">
      <c r="A8" s="18">
        <v>206</v>
      </c>
      <c r="B8" s="34" t="s">
        <v>55</v>
      </c>
      <c r="C8" s="16">
        <v>408582.9</v>
      </c>
      <c r="D8" s="16">
        <v>408582.9</v>
      </c>
      <c r="E8" s="23"/>
    </row>
    <row r="9" customHeight="1" spans="1:5">
      <c r="A9" s="18">
        <v>20605</v>
      </c>
      <c r="B9" s="34" t="s">
        <v>56</v>
      </c>
      <c r="C9" s="16">
        <v>408582.9</v>
      </c>
      <c r="D9" s="16">
        <v>408582.9</v>
      </c>
      <c r="E9" s="23"/>
    </row>
    <row r="10" customHeight="1" spans="1:5">
      <c r="A10" s="18">
        <v>2060501</v>
      </c>
      <c r="B10" s="34" t="s">
        <v>57</v>
      </c>
      <c r="C10" s="16">
        <v>260760.6</v>
      </c>
      <c r="D10" s="16">
        <v>260760.6</v>
      </c>
      <c r="E10" s="23"/>
    </row>
    <row r="11" customHeight="1" spans="1:5">
      <c r="A11" s="18">
        <v>2060599</v>
      </c>
      <c r="B11" s="34" t="s">
        <v>58</v>
      </c>
      <c r="C11" s="16">
        <v>147822.3</v>
      </c>
      <c r="D11" s="16">
        <v>147822.3</v>
      </c>
      <c r="E11" s="23"/>
    </row>
    <row r="12" customHeight="1" spans="1:5">
      <c r="A12" s="18"/>
      <c r="B12" s="21"/>
      <c r="C12" s="17">
        <f t="shared" ref="C8:C33" si="0">SUM(D12:E12)</f>
        <v>0</v>
      </c>
      <c r="D12" s="20"/>
      <c r="E12" s="23"/>
    </row>
    <row r="13" customHeight="1" spans="1:5">
      <c r="A13" s="18"/>
      <c r="B13" s="21"/>
      <c r="C13" s="17">
        <f t="shared" si="0"/>
        <v>0</v>
      </c>
      <c r="D13" s="20"/>
      <c r="E13" s="23"/>
    </row>
    <row r="14" customHeight="1" spans="1:5">
      <c r="A14" s="18"/>
      <c r="B14" s="21"/>
      <c r="C14" s="17">
        <f t="shared" si="0"/>
        <v>0</v>
      </c>
      <c r="D14" s="20"/>
      <c r="E14" s="23"/>
    </row>
    <row r="15" customHeight="1" spans="1:5">
      <c r="A15" s="18"/>
      <c r="B15" s="21"/>
      <c r="C15" s="17">
        <f t="shared" si="0"/>
        <v>0</v>
      </c>
      <c r="D15" s="20"/>
      <c r="E15" s="23"/>
    </row>
    <row r="16" customHeight="1" spans="1:5">
      <c r="A16" s="18"/>
      <c r="B16" s="21"/>
      <c r="C16" s="17">
        <f t="shared" si="0"/>
        <v>0</v>
      </c>
      <c r="D16" s="20"/>
      <c r="E16" s="23"/>
    </row>
    <row r="17" customHeight="1" spans="1:5">
      <c r="A17" s="18"/>
      <c r="B17" s="21"/>
      <c r="C17" s="17">
        <f t="shared" si="0"/>
        <v>0</v>
      </c>
      <c r="D17" s="20"/>
      <c r="E17" s="23"/>
    </row>
    <row r="18" customHeight="1" spans="1:5">
      <c r="A18" s="18"/>
      <c r="B18" s="21"/>
      <c r="C18" s="17">
        <f t="shared" si="0"/>
        <v>0</v>
      </c>
      <c r="D18" s="20"/>
      <c r="E18" s="23"/>
    </row>
    <row r="19" customHeight="1" spans="1:5">
      <c r="A19" s="18"/>
      <c r="B19" s="21"/>
      <c r="C19" s="17">
        <f t="shared" si="0"/>
        <v>0</v>
      </c>
      <c r="D19" s="20"/>
      <c r="E19" s="23"/>
    </row>
    <row r="20" customHeight="1" spans="1:5">
      <c r="A20" s="18"/>
      <c r="B20" s="21"/>
      <c r="C20" s="17">
        <f t="shared" si="0"/>
        <v>0</v>
      </c>
      <c r="D20" s="20"/>
      <c r="E20" s="23"/>
    </row>
    <row r="21" customHeight="1" spans="1:5">
      <c r="A21" s="18"/>
      <c r="B21" s="21"/>
      <c r="C21" s="17">
        <f t="shared" si="0"/>
        <v>0</v>
      </c>
      <c r="D21" s="20"/>
      <c r="E21" s="23"/>
    </row>
    <row r="22" customHeight="1" spans="1:5">
      <c r="A22" s="18"/>
      <c r="B22" s="21"/>
      <c r="C22" s="17">
        <f t="shared" si="0"/>
        <v>0</v>
      </c>
      <c r="D22" s="20"/>
      <c r="E22" s="23"/>
    </row>
    <row r="23" customHeight="1" spans="1:5">
      <c r="A23" s="18"/>
      <c r="B23" s="21"/>
      <c r="C23" s="17">
        <f t="shared" si="0"/>
        <v>0</v>
      </c>
      <c r="D23" s="20"/>
      <c r="E23" s="23"/>
    </row>
    <row r="24" customHeight="1" spans="1:5">
      <c r="A24" s="18"/>
      <c r="B24" s="21"/>
      <c r="C24" s="17">
        <f t="shared" si="0"/>
        <v>0</v>
      </c>
      <c r="D24" s="20"/>
      <c r="E24" s="23"/>
    </row>
    <row r="25" customHeight="1" spans="1:5">
      <c r="A25" s="18"/>
      <c r="B25" s="21"/>
      <c r="C25" s="17">
        <f t="shared" si="0"/>
        <v>0</v>
      </c>
      <c r="D25" s="20"/>
      <c r="E25" s="23"/>
    </row>
    <row r="26" customHeight="1" spans="1:5">
      <c r="A26" s="18"/>
      <c r="B26" s="21"/>
      <c r="C26" s="17">
        <f t="shared" si="0"/>
        <v>0</v>
      </c>
      <c r="D26" s="20"/>
      <c r="E26" s="23"/>
    </row>
    <row r="27" customHeight="1" spans="1:5">
      <c r="A27" s="18"/>
      <c r="B27" s="21"/>
      <c r="C27" s="17">
        <f t="shared" si="0"/>
        <v>0</v>
      </c>
      <c r="D27" s="20"/>
      <c r="E27" s="23"/>
    </row>
    <row r="28" customHeight="1" spans="1:5">
      <c r="A28" s="18"/>
      <c r="B28" s="21"/>
      <c r="C28" s="17">
        <f t="shared" si="0"/>
        <v>0</v>
      </c>
      <c r="D28" s="20"/>
      <c r="E28" s="23"/>
    </row>
    <row r="29" customHeight="1" spans="1:5">
      <c r="A29" s="18"/>
      <c r="B29" s="21"/>
      <c r="C29" s="17">
        <f t="shared" si="0"/>
        <v>0</v>
      </c>
      <c r="D29" s="20"/>
      <c r="E29" s="23"/>
    </row>
    <row r="30" customHeight="1" spans="1:5">
      <c r="A30" s="18"/>
      <c r="B30" s="21"/>
      <c r="C30" s="17">
        <f t="shared" si="0"/>
        <v>0</v>
      </c>
      <c r="D30" s="20"/>
      <c r="E30" s="23"/>
    </row>
    <row r="31" customHeight="1" spans="1:5">
      <c r="A31" s="18"/>
      <c r="B31" s="21"/>
      <c r="C31" s="17">
        <f t="shared" si="0"/>
        <v>0</v>
      </c>
      <c r="D31" s="20"/>
      <c r="E31" s="23"/>
    </row>
    <row r="32" customHeight="1" spans="1:5">
      <c r="A32" s="18"/>
      <c r="B32" s="21"/>
      <c r="C32" s="17">
        <f t="shared" si="0"/>
        <v>0</v>
      </c>
      <c r="D32" s="20"/>
      <c r="E32" s="23"/>
    </row>
    <row r="33" customHeight="1" spans="1:5">
      <c r="A33" s="18"/>
      <c r="B33" s="21"/>
      <c r="C33" s="17">
        <f t="shared" si="0"/>
        <v>0</v>
      </c>
      <c r="D33" s="20"/>
      <c r="E33" s="23"/>
    </row>
    <row r="34" customHeight="1" spans="1:5">
      <c r="A34" s="24"/>
      <c r="B34" s="25"/>
      <c r="C34" s="28">
        <f>SUM(D34:E35)</f>
        <v>0</v>
      </c>
      <c r="D34" s="27"/>
      <c r="E34" s="29"/>
    </row>
    <row r="35" customHeight="1" spans="1:1">
      <c r="A35" s="2" t="s">
        <v>85</v>
      </c>
    </row>
  </sheetData>
  <mergeCells count="7">
    <mergeCell ref="A2:E2"/>
    <mergeCell ref="A4:B4"/>
    <mergeCell ref="A6:B6"/>
    <mergeCell ref="A7:B7"/>
    <mergeCell ref="C4:C5"/>
    <mergeCell ref="D4:D5"/>
    <mergeCell ref="E4:E5"/>
  </mergeCells>
  <printOptions horizontalCentered="1"/>
  <pageMargins left="0.786805555555556" right="0.786805555555556" top="1.18055555555556" bottom="0.786805555555556" header="0.393055555555556" footer="0.393055555555556"/>
  <pageSetup paperSize="9"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Zeros="0" view="pageBreakPreview" zoomScaleNormal="100" zoomScaleSheetLayoutView="100" workbookViewId="0">
      <pane xSplit="3" ySplit="7" topLeftCell="D8" activePane="bottomRight" state="frozen"/>
      <selection/>
      <selection pane="topRight"/>
      <selection pane="bottomLeft"/>
      <selection pane="bottomRight" activeCell="D12" sqref="D12"/>
    </sheetView>
  </sheetViews>
  <sheetFormatPr defaultColWidth="9" defaultRowHeight="18" customHeight="1" outlineLevelCol="4"/>
  <cols>
    <col min="1" max="1" width="8.28571428571429" style="2" customWidth="1"/>
    <col min="2" max="2" width="21.7142857142857" style="2" customWidth="1"/>
    <col min="3" max="5" width="18" customWidth="1"/>
  </cols>
  <sheetData>
    <row r="1" customHeight="1" spans="1:1">
      <c r="A1" s="3" t="s">
        <v>86</v>
      </c>
    </row>
    <row r="2" ht="26.25" customHeight="1" spans="1:5">
      <c r="A2" s="4" t="s">
        <v>87</v>
      </c>
      <c r="B2" s="4"/>
      <c r="C2" s="4"/>
      <c r="D2" s="4"/>
      <c r="E2" s="4"/>
    </row>
    <row r="3" customHeight="1" spans="1:5">
      <c r="A3" s="2" t="str">
        <f>+公开01表!A4</f>
        <v>部门：河南省安阳高新技术产业开发区专业招商三局</v>
      </c>
      <c r="E3" s="5" t="s">
        <v>4</v>
      </c>
    </row>
    <row r="4" s="1" customFormat="1" customHeight="1" spans="1:5">
      <c r="A4" s="6" t="s">
        <v>7</v>
      </c>
      <c r="B4" s="7"/>
      <c r="C4" s="7" t="s">
        <v>38</v>
      </c>
      <c r="D4" s="7" t="s">
        <v>88</v>
      </c>
      <c r="E4" s="8" t="s">
        <v>89</v>
      </c>
    </row>
    <row r="5" s="1" customFormat="1" ht="37.5" customHeight="1" spans="1:5">
      <c r="A5" s="9" t="s">
        <v>90</v>
      </c>
      <c r="B5" s="10" t="s">
        <v>54</v>
      </c>
      <c r="C5" s="10"/>
      <c r="D5" s="10"/>
      <c r="E5" s="11"/>
    </row>
    <row r="6" customHeight="1" spans="1:5">
      <c r="A6" s="32" t="s">
        <v>10</v>
      </c>
      <c r="B6" s="12"/>
      <c r="C6" s="13">
        <v>1</v>
      </c>
      <c r="D6" s="13">
        <v>2</v>
      </c>
      <c r="E6" s="14">
        <v>3</v>
      </c>
    </row>
    <row r="7" customHeight="1" spans="1:5">
      <c r="A7" s="32" t="s">
        <v>43</v>
      </c>
      <c r="B7" s="12"/>
      <c r="C7" s="16">
        <v>260760.6</v>
      </c>
      <c r="D7" s="16">
        <v>260760.6</v>
      </c>
      <c r="E7" s="33">
        <f>SUM(E8:E21)</f>
        <v>0</v>
      </c>
    </row>
    <row r="8" customHeight="1" spans="1:5">
      <c r="A8" s="18">
        <v>206</v>
      </c>
      <c r="B8" s="34" t="s">
        <v>55</v>
      </c>
      <c r="C8" s="16">
        <v>260760.6</v>
      </c>
      <c r="D8" s="16">
        <v>260760.6</v>
      </c>
      <c r="E8" s="23"/>
    </row>
    <row r="9" customHeight="1" spans="1:5">
      <c r="A9" s="18">
        <v>20605</v>
      </c>
      <c r="B9" s="34" t="s">
        <v>56</v>
      </c>
      <c r="C9" s="16">
        <v>260760.6</v>
      </c>
      <c r="D9" s="16">
        <v>260760.6</v>
      </c>
      <c r="E9" s="23"/>
    </row>
    <row r="10" customHeight="1" spans="1:5">
      <c r="A10" s="18">
        <v>2060501</v>
      </c>
      <c r="B10" s="34" t="s">
        <v>57</v>
      </c>
      <c r="C10" s="16">
        <v>260760.6</v>
      </c>
      <c r="D10" s="16">
        <v>260760.6</v>
      </c>
      <c r="E10" s="23"/>
    </row>
    <row r="11" customHeight="1" spans="1:5">
      <c r="A11" s="18"/>
      <c r="B11" s="21"/>
      <c r="C11" s="17">
        <f t="shared" ref="C8:C20" si="0">SUM(D11:E11)</f>
        <v>0</v>
      </c>
      <c r="D11" s="20"/>
      <c r="E11" s="23"/>
    </row>
    <row r="12" customHeight="1" spans="1:5">
      <c r="A12" s="18"/>
      <c r="B12" s="21"/>
      <c r="C12" s="17">
        <f t="shared" si="0"/>
        <v>0</v>
      </c>
      <c r="D12" s="20"/>
      <c r="E12" s="23"/>
    </row>
    <row r="13" customHeight="1" spans="1:5">
      <c r="A13" s="18"/>
      <c r="B13" s="21"/>
      <c r="C13" s="17">
        <f t="shared" si="0"/>
        <v>0</v>
      </c>
      <c r="D13" s="20"/>
      <c r="E13" s="23"/>
    </row>
    <row r="14" customHeight="1" spans="1:5">
      <c r="A14" s="18"/>
      <c r="B14" s="21"/>
      <c r="C14" s="17">
        <f t="shared" si="0"/>
        <v>0</v>
      </c>
      <c r="D14" s="20"/>
      <c r="E14" s="23"/>
    </row>
    <row r="15" customHeight="1" spans="1:5">
      <c r="A15" s="18"/>
      <c r="B15" s="21"/>
      <c r="C15" s="17">
        <f t="shared" si="0"/>
        <v>0</v>
      </c>
      <c r="D15" s="20"/>
      <c r="E15" s="23"/>
    </row>
    <row r="16" customHeight="1" spans="1:5">
      <c r="A16" s="18"/>
      <c r="B16" s="21"/>
      <c r="C16" s="17">
        <f t="shared" si="0"/>
        <v>0</v>
      </c>
      <c r="D16" s="20"/>
      <c r="E16" s="23"/>
    </row>
    <row r="17" customHeight="1" spans="1:5">
      <c r="A17" s="18"/>
      <c r="B17" s="21"/>
      <c r="C17" s="17">
        <f t="shared" si="0"/>
        <v>0</v>
      </c>
      <c r="D17" s="20"/>
      <c r="E17" s="23"/>
    </row>
    <row r="18" customHeight="1" spans="1:5">
      <c r="A18" s="18"/>
      <c r="B18" s="21"/>
      <c r="C18" s="17">
        <f t="shared" si="0"/>
        <v>0</v>
      </c>
      <c r="D18" s="20"/>
      <c r="E18" s="23"/>
    </row>
    <row r="19" customHeight="1" spans="1:5">
      <c r="A19" s="18"/>
      <c r="B19" s="21"/>
      <c r="C19" s="17">
        <f t="shared" si="0"/>
        <v>0</v>
      </c>
      <c r="D19" s="20"/>
      <c r="E19" s="23"/>
    </row>
    <row r="20" customHeight="1" spans="1:5">
      <c r="A20" s="18"/>
      <c r="B20" s="21"/>
      <c r="C20" s="17">
        <f t="shared" si="0"/>
        <v>0</v>
      </c>
      <c r="D20" s="20"/>
      <c r="E20" s="23"/>
    </row>
    <row r="21" customHeight="1" spans="1:5">
      <c r="A21" s="24"/>
      <c r="B21" s="25"/>
      <c r="C21" s="28">
        <f>SUM(D21:E22)</f>
        <v>0</v>
      </c>
      <c r="D21" s="27"/>
      <c r="E21" s="29"/>
    </row>
    <row r="22" customHeight="1" spans="1:1">
      <c r="A22" s="2" t="s">
        <v>91</v>
      </c>
    </row>
  </sheetData>
  <mergeCells count="7">
    <mergeCell ref="A2:E2"/>
    <mergeCell ref="A4:B4"/>
    <mergeCell ref="A6:B6"/>
    <mergeCell ref="A7:B7"/>
    <mergeCell ref="C4:C5"/>
    <mergeCell ref="D4:D5"/>
    <mergeCell ref="E4:E5"/>
  </mergeCells>
  <printOptions horizontalCentered="1"/>
  <pageMargins left="0.786805555555556" right="0.786805555555556" top="1.18055555555556" bottom="0.786805555555556" header="0.393055555555556" footer="0.393055555555556"/>
  <pageSetup paperSize="9" orientation="portrait" horizontalDpi="1200" verticalDpi="12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Zeros="0" view="pageBreakPreview" zoomScaleNormal="100" zoomScaleSheetLayoutView="100" workbookViewId="0">
      <selection activeCell="C7" sqref="C7"/>
    </sheetView>
  </sheetViews>
  <sheetFormatPr defaultColWidth="9" defaultRowHeight="18" customHeight="1" outlineLevelRow="7" outlineLevelCol="5"/>
  <cols>
    <col min="1" max="2" width="14.1428571428571" style="2" customWidth="1"/>
    <col min="3" max="6" width="14.1428571428571" customWidth="1"/>
  </cols>
  <sheetData>
    <row r="1" customHeight="1" spans="1:1">
      <c r="A1" s="3" t="s">
        <v>92</v>
      </c>
    </row>
    <row r="2" ht="26.25" customHeight="1" spans="1:6">
      <c r="A2" s="4" t="s">
        <v>93</v>
      </c>
      <c r="B2" s="4"/>
      <c r="C2" s="4"/>
      <c r="D2" s="4"/>
      <c r="E2" s="4"/>
      <c r="F2" s="4"/>
    </row>
    <row r="3" customHeight="1" spans="1:6">
      <c r="A3" s="2" t="str">
        <f>+公开01表!A4</f>
        <v>部门：河南省安阳高新技术产业开发区专业招商三局</v>
      </c>
      <c r="F3" s="5" t="s">
        <v>4</v>
      </c>
    </row>
    <row r="4" s="1" customFormat="1" customHeight="1" spans="1:6">
      <c r="A4" s="6" t="s">
        <v>43</v>
      </c>
      <c r="B4" s="7" t="s">
        <v>94</v>
      </c>
      <c r="C4" s="7" t="s">
        <v>95</v>
      </c>
      <c r="D4" s="7"/>
      <c r="E4" s="7"/>
      <c r="F4" s="8" t="s">
        <v>96</v>
      </c>
    </row>
    <row r="5" s="1" customFormat="1" ht="37.5" customHeight="1" spans="1:6">
      <c r="A5" s="9"/>
      <c r="B5" s="10"/>
      <c r="C5" s="10" t="s">
        <v>97</v>
      </c>
      <c r="D5" s="10" t="s">
        <v>98</v>
      </c>
      <c r="E5" s="10" t="s">
        <v>99</v>
      </c>
      <c r="F5" s="11"/>
    </row>
    <row r="6" s="30" customFormat="1" customHeight="1" spans="1:6">
      <c r="A6" s="12">
        <v>1</v>
      </c>
      <c r="B6" s="13">
        <v>2</v>
      </c>
      <c r="C6" s="13">
        <v>3</v>
      </c>
      <c r="D6" s="13">
        <v>4</v>
      </c>
      <c r="E6" s="13">
        <v>5</v>
      </c>
      <c r="F6" s="14">
        <v>6</v>
      </c>
    </row>
    <row r="7" customHeight="1" spans="1:6">
      <c r="A7" s="31">
        <f>+B7+C7+F7</f>
        <v>26643.91</v>
      </c>
      <c r="B7" s="25">
        <v>0</v>
      </c>
      <c r="C7" s="28">
        <f>SUM(D7:E7)</f>
        <v>22941.91</v>
      </c>
      <c r="D7" s="27"/>
      <c r="E7" s="16">
        <v>22941.91</v>
      </c>
      <c r="F7" s="16">
        <v>3702</v>
      </c>
    </row>
    <row r="8" customHeight="1" spans="1:1">
      <c r="A8" s="2" t="s">
        <v>100</v>
      </c>
    </row>
  </sheetData>
  <mergeCells count="5">
    <mergeCell ref="A2:F2"/>
    <mergeCell ref="C4:E4"/>
    <mergeCell ref="A4:A5"/>
    <mergeCell ref="B4:B5"/>
    <mergeCell ref="F4:F5"/>
  </mergeCells>
  <printOptions horizontalCentered="1"/>
  <pageMargins left="0.786805555555556" right="0.786805555555556" top="1.18055555555556" bottom="0.786805555555556" header="0.393055555555556" footer="0.393055555555556"/>
  <pageSetup paperSize="9" orientation="portrait" horizontalDpi="1200" verticalDpi="12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Zeros="0" view="pageBreakPreview" zoomScaleNormal="100" zoomScaleSheetLayoutView="100" workbookViewId="0">
      <pane xSplit="2" ySplit="7" topLeftCell="C8" activePane="bottomRight" state="frozen"/>
      <selection/>
      <selection pane="topRight"/>
      <selection pane="bottomLeft"/>
      <selection pane="bottomRight" activeCell="D15" sqref="D15"/>
    </sheetView>
  </sheetViews>
  <sheetFormatPr defaultColWidth="9" defaultRowHeight="18" customHeight="1" outlineLevelCol="7"/>
  <cols>
    <col min="1" max="1" width="8.28571428571429" style="2" customWidth="1"/>
    <col min="2" max="2" width="17.2857142857143" style="2" customWidth="1"/>
    <col min="3" max="8" width="10.7142857142857" customWidth="1"/>
  </cols>
  <sheetData>
    <row r="1" customHeight="1" spans="1:1">
      <c r="A1" s="3" t="s">
        <v>101</v>
      </c>
    </row>
    <row r="2" ht="26.25" customHeight="1" spans="1:8">
      <c r="A2" s="4" t="s">
        <v>102</v>
      </c>
      <c r="B2" s="4"/>
      <c r="C2" s="4"/>
      <c r="D2" s="4"/>
      <c r="E2" s="4"/>
      <c r="F2" s="4"/>
      <c r="G2" s="4"/>
      <c r="H2" s="4"/>
    </row>
    <row r="3" customHeight="1" spans="1:8">
      <c r="A3" s="2" t="str">
        <f>+公开01表!A4</f>
        <v>部门：河南省安阳高新技术产业开发区专业招商三局</v>
      </c>
      <c r="H3" s="5" t="s">
        <v>4</v>
      </c>
    </row>
    <row r="4" s="1" customFormat="1" customHeight="1" spans="1:8">
      <c r="A4" s="6" t="s">
        <v>7</v>
      </c>
      <c r="B4" s="7"/>
      <c r="C4" s="7" t="s">
        <v>103</v>
      </c>
      <c r="D4" s="7" t="s">
        <v>104</v>
      </c>
      <c r="E4" s="7" t="s">
        <v>105</v>
      </c>
      <c r="F4" s="7"/>
      <c r="G4" s="7"/>
      <c r="H4" s="8" t="s">
        <v>42</v>
      </c>
    </row>
    <row r="5" s="1" customFormat="1" ht="37.5" customHeight="1" spans="1:8">
      <c r="A5" s="9" t="s">
        <v>53</v>
      </c>
      <c r="B5" s="10" t="s">
        <v>54</v>
      </c>
      <c r="C5" s="10"/>
      <c r="D5" s="10"/>
      <c r="E5" s="10" t="s">
        <v>97</v>
      </c>
      <c r="F5" s="10" t="s">
        <v>65</v>
      </c>
      <c r="G5" s="10" t="s">
        <v>66</v>
      </c>
      <c r="H5" s="11"/>
    </row>
    <row r="6" customHeight="1" spans="1:8">
      <c r="A6" s="12" t="s">
        <v>10</v>
      </c>
      <c r="B6" s="13"/>
      <c r="C6" s="13">
        <v>1</v>
      </c>
      <c r="D6" s="13">
        <v>2</v>
      </c>
      <c r="E6" s="13">
        <v>3</v>
      </c>
      <c r="F6" s="13">
        <v>4</v>
      </c>
      <c r="G6" s="13">
        <v>5</v>
      </c>
      <c r="H6" s="14">
        <v>6</v>
      </c>
    </row>
    <row r="7" customHeight="1" spans="1:8">
      <c r="A7" s="12" t="s">
        <v>43</v>
      </c>
      <c r="B7" s="14"/>
      <c r="C7" s="15"/>
      <c r="D7" s="16">
        <v>111000</v>
      </c>
      <c r="E7" s="17">
        <f>SUM(E8:E26)</f>
        <v>75000</v>
      </c>
      <c r="F7" s="17">
        <f>SUM(F8:F26)</f>
        <v>0</v>
      </c>
      <c r="G7" s="16">
        <v>25000</v>
      </c>
      <c r="H7" s="16">
        <v>86000</v>
      </c>
    </row>
    <row r="8" customHeight="1" spans="1:8">
      <c r="A8" s="18">
        <v>212</v>
      </c>
      <c r="B8" s="19" t="s">
        <v>59</v>
      </c>
      <c r="C8" s="15"/>
      <c r="D8" s="16">
        <v>111000</v>
      </c>
      <c r="E8" s="17">
        <f t="shared" ref="E8:E26" si="0">SUM(F8:G8)</f>
        <v>25000</v>
      </c>
      <c r="F8" s="20"/>
      <c r="G8" s="16">
        <v>25000</v>
      </c>
      <c r="H8" s="16">
        <v>86000</v>
      </c>
    </row>
    <row r="9" customHeight="1" spans="1:8">
      <c r="A9" s="18">
        <v>21208</v>
      </c>
      <c r="B9" s="19" t="s">
        <v>60</v>
      </c>
      <c r="C9" s="15"/>
      <c r="D9" s="16">
        <v>111000</v>
      </c>
      <c r="E9" s="17">
        <f t="shared" si="0"/>
        <v>25000</v>
      </c>
      <c r="F9" s="20"/>
      <c r="G9" s="16">
        <v>25000</v>
      </c>
      <c r="H9" s="16">
        <v>86000</v>
      </c>
    </row>
    <row r="10" customHeight="1" spans="1:8">
      <c r="A10" s="18">
        <v>2120802</v>
      </c>
      <c r="B10" s="19" t="s">
        <v>61</v>
      </c>
      <c r="C10" s="15"/>
      <c r="D10" s="16">
        <v>111000</v>
      </c>
      <c r="E10" s="17">
        <f t="shared" si="0"/>
        <v>25000</v>
      </c>
      <c r="F10" s="20"/>
      <c r="G10" s="16">
        <v>25000</v>
      </c>
      <c r="H10" s="16">
        <v>86000</v>
      </c>
    </row>
    <row r="11" customHeight="1" spans="1:8">
      <c r="A11" s="18"/>
      <c r="B11" s="21"/>
      <c r="C11" s="22"/>
      <c r="D11" s="20"/>
      <c r="E11" s="17">
        <f t="shared" si="0"/>
        <v>0</v>
      </c>
      <c r="F11" s="20"/>
      <c r="G11" s="20"/>
      <c r="H11" s="23"/>
    </row>
    <row r="12" customHeight="1" spans="1:8">
      <c r="A12" s="18"/>
      <c r="B12" s="21"/>
      <c r="C12" s="22"/>
      <c r="D12" s="20"/>
      <c r="E12" s="17">
        <f t="shared" si="0"/>
        <v>0</v>
      </c>
      <c r="F12" s="20"/>
      <c r="G12" s="20"/>
      <c r="H12" s="23"/>
    </row>
    <row r="13" customHeight="1" spans="1:8">
      <c r="A13" s="18"/>
      <c r="B13" s="21"/>
      <c r="C13" s="22"/>
      <c r="D13" s="20"/>
      <c r="E13" s="17">
        <f t="shared" si="0"/>
        <v>0</v>
      </c>
      <c r="F13" s="20"/>
      <c r="G13" s="20"/>
      <c r="H13" s="23"/>
    </row>
    <row r="14" customHeight="1" spans="1:8">
      <c r="A14" s="18"/>
      <c r="B14" s="21"/>
      <c r="C14" s="22"/>
      <c r="D14" s="20"/>
      <c r="E14" s="17">
        <f t="shared" si="0"/>
        <v>0</v>
      </c>
      <c r="F14" s="20"/>
      <c r="G14" s="20"/>
      <c r="H14" s="23"/>
    </row>
    <row r="15" customHeight="1" spans="1:8">
      <c r="A15" s="18"/>
      <c r="B15" s="21"/>
      <c r="C15" s="22"/>
      <c r="D15" s="20"/>
      <c r="E15" s="17">
        <f t="shared" si="0"/>
        <v>0</v>
      </c>
      <c r="F15" s="20"/>
      <c r="G15" s="20"/>
      <c r="H15" s="23"/>
    </row>
    <row r="16" customHeight="1" spans="1:8">
      <c r="A16" s="18"/>
      <c r="B16" s="21"/>
      <c r="C16" s="22"/>
      <c r="D16" s="20"/>
      <c r="E16" s="17">
        <f t="shared" si="0"/>
        <v>0</v>
      </c>
      <c r="F16" s="20"/>
      <c r="G16" s="20"/>
      <c r="H16" s="23"/>
    </row>
    <row r="17" customHeight="1" spans="1:8">
      <c r="A17" s="18"/>
      <c r="B17" s="21"/>
      <c r="C17" s="22"/>
      <c r="D17" s="20"/>
      <c r="E17" s="17">
        <f t="shared" si="0"/>
        <v>0</v>
      </c>
      <c r="F17" s="20"/>
      <c r="G17" s="20"/>
      <c r="H17" s="23"/>
    </row>
    <row r="18" customHeight="1" spans="1:8">
      <c r="A18" s="18"/>
      <c r="B18" s="21"/>
      <c r="C18" s="22"/>
      <c r="D18" s="20"/>
      <c r="E18" s="17">
        <f t="shared" si="0"/>
        <v>0</v>
      </c>
      <c r="F18" s="20"/>
      <c r="G18" s="20"/>
      <c r="H18" s="23"/>
    </row>
    <row r="19" customHeight="1" spans="1:8">
      <c r="A19" s="18"/>
      <c r="B19" s="21"/>
      <c r="C19" s="22"/>
      <c r="D19" s="20"/>
      <c r="E19" s="17">
        <f t="shared" si="0"/>
        <v>0</v>
      </c>
      <c r="F19" s="20"/>
      <c r="G19" s="20"/>
      <c r="H19" s="23"/>
    </row>
    <row r="20" customHeight="1" spans="1:8">
      <c r="A20" s="18"/>
      <c r="B20" s="21"/>
      <c r="C20" s="22"/>
      <c r="D20" s="20"/>
      <c r="E20" s="17">
        <f t="shared" si="0"/>
        <v>0</v>
      </c>
      <c r="F20" s="20"/>
      <c r="G20" s="20"/>
      <c r="H20" s="23"/>
    </row>
    <row r="21" customHeight="1" spans="1:8">
      <c r="A21" s="18"/>
      <c r="B21" s="21"/>
      <c r="C21" s="22"/>
      <c r="D21" s="20"/>
      <c r="E21" s="17">
        <f t="shared" si="0"/>
        <v>0</v>
      </c>
      <c r="F21" s="20"/>
      <c r="G21" s="20"/>
      <c r="H21" s="23"/>
    </row>
    <row r="22" customHeight="1" spans="1:8">
      <c r="A22" s="18"/>
      <c r="B22" s="21"/>
      <c r="C22" s="22"/>
      <c r="D22" s="20"/>
      <c r="E22" s="17">
        <f t="shared" si="0"/>
        <v>0</v>
      </c>
      <c r="F22" s="20"/>
      <c r="G22" s="20"/>
      <c r="H22" s="23"/>
    </row>
    <row r="23" customHeight="1" spans="1:8">
      <c r="A23" s="18"/>
      <c r="B23" s="21"/>
      <c r="C23" s="22"/>
      <c r="D23" s="20"/>
      <c r="E23" s="17">
        <f t="shared" si="0"/>
        <v>0</v>
      </c>
      <c r="F23" s="20"/>
      <c r="G23" s="20"/>
      <c r="H23" s="23"/>
    </row>
    <row r="24" customHeight="1" spans="1:8">
      <c r="A24" s="18"/>
      <c r="B24" s="21"/>
      <c r="C24" s="22"/>
      <c r="D24" s="20"/>
      <c r="E24" s="17">
        <f t="shared" si="0"/>
        <v>0</v>
      </c>
      <c r="F24" s="20"/>
      <c r="G24" s="20"/>
      <c r="H24" s="23"/>
    </row>
    <row r="25" customHeight="1" spans="1:8">
      <c r="A25" s="18"/>
      <c r="B25" s="21"/>
      <c r="C25" s="22"/>
      <c r="D25" s="20"/>
      <c r="E25" s="17">
        <f t="shared" si="0"/>
        <v>0</v>
      </c>
      <c r="F25" s="20"/>
      <c r="G25" s="20"/>
      <c r="H25" s="23"/>
    </row>
    <row r="26" customHeight="1" spans="1:8">
      <c r="A26" s="24"/>
      <c r="B26" s="25"/>
      <c r="C26" s="26"/>
      <c r="D26" s="27"/>
      <c r="E26" s="28">
        <f t="shared" si="0"/>
        <v>0</v>
      </c>
      <c r="F26" s="27"/>
      <c r="G26" s="27"/>
      <c r="H26" s="29"/>
    </row>
    <row r="27" customHeight="1" spans="1:1">
      <c r="A27" s="2" t="s">
        <v>106</v>
      </c>
    </row>
  </sheetData>
  <mergeCells count="8">
    <mergeCell ref="A2:H2"/>
    <mergeCell ref="A4:B4"/>
    <mergeCell ref="E4:G4"/>
    <mergeCell ref="A6:B6"/>
    <mergeCell ref="A7:B7"/>
    <mergeCell ref="C4:C5"/>
    <mergeCell ref="D4:D5"/>
    <mergeCell ref="H4:H5"/>
  </mergeCells>
  <printOptions horizontalCentered="1"/>
  <pageMargins left="0.786805555555556" right="0.786805555555556" top="1.18055555555556" bottom="0.786805555555556" header="0.393055555555556" footer="0.393055555555556"/>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8</vt:i4>
      </vt:variant>
    </vt:vector>
  </HeadingPairs>
  <TitlesOfParts>
    <vt:vector size="8" baseType="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国库科宋志强</dc:creator>
  <cp:lastModifiedBy>Administrator</cp:lastModifiedBy>
  <dcterms:created xsi:type="dcterms:W3CDTF">2015-11-17T23:59:00Z</dcterms:created>
  <cp:lastPrinted>2016-07-04T08:14:00Z</cp:lastPrinted>
  <dcterms:modified xsi:type="dcterms:W3CDTF">2017-08-04T10:00:42Z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