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卫生" sheetId="4" r:id="rId1"/>
    <sheet name="Sheet2" sheetId="2" r:id="rId2"/>
    <sheet name="Sheet3" sheetId="3" r:id="rId3"/>
  </sheets>
  <definedNames>
    <definedName name="_xlnm._FilterDatabase" localSheetId="0" hidden="1">卫生!$A$4:$XEZ$99</definedName>
  </definedNames>
  <calcPr calcId="144525"/>
</workbook>
</file>

<file path=xl/sharedStrings.xml><?xml version="1.0" encoding="utf-8"?>
<sst xmlns="http://schemas.openxmlformats.org/spreadsheetml/2006/main" count="548" uniqueCount="314">
  <si>
    <r>
      <t>信阳市参加第五届中国</t>
    </r>
    <r>
      <rPr>
        <b/>
        <sz val="16"/>
        <rFont val="仿宋"/>
        <charset val="134"/>
      </rPr>
      <t>·</t>
    </r>
    <r>
      <rPr>
        <b/>
        <sz val="16"/>
        <rFont val="黑体"/>
        <charset val="134"/>
      </rPr>
      <t>河南招才引智创新发展大会期间绿色通道公开招聘（浉河区）事业单位工作人员面试成绩、综合考试成绩及进入体检人员名单</t>
    </r>
  </si>
  <si>
    <t xml:space="preserve">    进入体检的考生请于2023年3月21日上午8:00至12:00和下午14:30至17:00到信阳市浉河区人力资源和社会保障局一楼浉河区人力资源市场（民权街南段宝石桥东侧）领取体检通知单及体检须知，并于2023年3月22日上午6:30前携带本人有效身份证、面试通知单、体检通知单，佩戴医用口罩到浉河区人力资源和社会保障局（民权街南段宝石桥东侧）集中统一参加体检，逾期不到者视为自动放弃。</t>
  </si>
  <si>
    <t>一、报考浉河区教师岗位考生面试成绩、综合考试成绩及进入体检人员名单</t>
  </si>
  <si>
    <t>序号</t>
  </si>
  <si>
    <t>姓名</t>
  </si>
  <si>
    <t>性别</t>
  </si>
  <si>
    <t>准考证号</t>
  </si>
  <si>
    <t>岗位代码</t>
  </si>
  <si>
    <t>笔试成绩</t>
  </si>
  <si>
    <t>笔试折合成绩</t>
  </si>
  <si>
    <t>面试成绩</t>
  </si>
  <si>
    <t>面试折合成绩</t>
  </si>
  <si>
    <t>综合考试成绩</t>
  </si>
  <si>
    <t>是否进入体检</t>
  </si>
  <si>
    <t>备注</t>
  </si>
  <si>
    <t>李雪松</t>
  </si>
  <si>
    <t>男</t>
  </si>
  <si>
    <t>10316010902</t>
  </si>
  <si>
    <t>030101</t>
  </si>
  <si>
    <t>75.75</t>
  </si>
  <si>
    <t>进入体检</t>
  </si>
  <si>
    <t>吴丹丹</t>
  </si>
  <si>
    <t>女</t>
  </si>
  <si>
    <t>10316010914</t>
  </si>
  <si>
    <t>75.80</t>
  </si>
  <si>
    <t>周琳</t>
  </si>
  <si>
    <t>10316010514</t>
  </si>
  <si>
    <t>72.45</t>
  </si>
  <si>
    <t>贾亚婷</t>
  </si>
  <si>
    <t>10316012424</t>
  </si>
  <si>
    <t>030102</t>
  </si>
  <si>
    <t>88.20</t>
  </si>
  <si>
    <t>张进</t>
  </si>
  <si>
    <t>10316011616</t>
  </si>
  <si>
    <t>87.97</t>
  </si>
  <si>
    <t>郑晓晓</t>
  </si>
  <si>
    <t>10316011904</t>
  </si>
  <si>
    <t>87.03</t>
  </si>
  <si>
    <t>黄雪琪</t>
  </si>
  <si>
    <t>10316010614</t>
  </si>
  <si>
    <t>030103</t>
  </si>
  <si>
    <t>91.87</t>
  </si>
  <si>
    <t>孔德丽</t>
  </si>
  <si>
    <t>10316012502</t>
  </si>
  <si>
    <t>88.04</t>
  </si>
  <si>
    <t>周因</t>
  </si>
  <si>
    <t>10316012215</t>
  </si>
  <si>
    <t>86.34</t>
  </si>
  <si>
    <t>孙霞</t>
  </si>
  <si>
    <t>10316011912</t>
  </si>
  <si>
    <t>030104</t>
  </si>
  <si>
    <t>90.77</t>
  </si>
  <si>
    <t>方长丽</t>
  </si>
  <si>
    <t>10316012704</t>
  </si>
  <si>
    <t>85.72</t>
  </si>
  <si>
    <t>鲍真强</t>
  </si>
  <si>
    <t>10316012210</t>
  </si>
  <si>
    <t>81.68</t>
  </si>
  <si>
    <t>李肖洁</t>
  </si>
  <si>
    <t>10316010909</t>
  </si>
  <si>
    <t>030105</t>
  </si>
  <si>
    <t>85.19</t>
  </si>
  <si>
    <t>王心怡</t>
  </si>
  <si>
    <t>10316010723</t>
  </si>
  <si>
    <t>84.46</t>
  </si>
  <si>
    <t>孙群</t>
  </si>
  <si>
    <t>10316012109</t>
  </si>
  <si>
    <t>81.54</t>
  </si>
  <si>
    <t>放弃</t>
  </si>
  <si>
    <t>陈美琳</t>
  </si>
  <si>
    <t>10316010603</t>
  </si>
  <si>
    <t>030106</t>
  </si>
  <si>
    <t>88.73</t>
  </si>
  <si>
    <t>雷健睿</t>
  </si>
  <si>
    <t>10316010605</t>
  </si>
  <si>
    <t>86.96</t>
  </si>
  <si>
    <t>黄云云</t>
  </si>
  <si>
    <t>10316011208</t>
  </si>
  <si>
    <t>85.97</t>
  </si>
  <si>
    <t>柯冬瑞</t>
  </si>
  <si>
    <t>10316012003</t>
  </si>
  <si>
    <t>030107</t>
  </si>
  <si>
    <t>88.13</t>
  </si>
  <si>
    <t>李蕊</t>
  </si>
  <si>
    <t>10316011710</t>
  </si>
  <si>
    <t>76.79</t>
  </si>
  <si>
    <t>杨朵朵</t>
  </si>
  <si>
    <t>10316011722</t>
  </si>
  <si>
    <t>030108</t>
  </si>
  <si>
    <t>89.44</t>
  </si>
  <si>
    <t>张郁宁</t>
  </si>
  <si>
    <t>10316012401</t>
  </si>
  <si>
    <t>89.37</t>
  </si>
  <si>
    <t>王宁</t>
  </si>
  <si>
    <t>10316011827</t>
  </si>
  <si>
    <t>89.21</t>
  </si>
  <si>
    <t>潘俊</t>
  </si>
  <si>
    <t>10316010425</t>
  </si>
  <si>
    <t>030109</t>
  </si>
  <si>
    <t>90.06</t>
  </si>
  <si>
    <t>蔡亚棋</t>
  </si>
  <si>
    <t>10316011421</t>
  </si>
  <si>
    <t>88.36</t>
  </si>
  <si>
    <t>文亚丽</t>
  </si>
  <si>
    <t>10316010508</t>
  </si>
  <si>
    <t>86.87</t>
  </si>
  <si>
    <t>温艳秋</t>
  </si>
  <si>
    <t>10316011905</t>
  </si>
  <si>
    <t>030110</t>
  </si>
  <si>
    <t>93.32</t>
  </si>
  <si>
    <t>吴红梅</t>
  </si>
  <si>
    <t>10316011315</t>
  </si>
  <si>
    <t>87.65</t>
  </si>
  <si>
    <t>焦媚</t>
  </si>
  <si>
    <t>10316011118</t>
  </si>
  <si>
    <t>徐月</t>
  </si>
  <si>
    <t>10316011003</t>
  </si>
  <si>
    <t>030111</t>
  </si>
  <si>
    <t>92.10</t>
  </si>
  <si>
    <t>庞娇</t>
  </si>
  <si>
    <t>10316010609</t>
  </si>
  <si>
    <t>杨刘焕</t>
  </si>
  <si>
    <t>10316011222</t>
  </si>
  <si>
    <t>曹楠楠</t>
  </si>
  <si>
    <t>10316012428</t>
  </si>
  <si>
    <t>89.28</t>
  </si>
  <si>
    <t>李柯</t>
  </si>
  <si>
    <t>10316010624</t>
  </si>
  <si>
    <t>85.70</t>
  </si>
  <si>
    <t>李明平</t>
  </si>
  <si>
    <t>10316011521</t>
  </si>
  <si>
    <t>85.49</t>
  </si>
  <si>
    <t>刘平</t>
  </si>
  <si>
    <t>10316011302</t>
  </si>
  <si>
    <t>84.57</t>
  </si>
  <si>
    <t>库珍珍</t>
  </si>
  <si>
    <t>10316012227</t>
  </si>
  <si>
    <t>李欣欣</t>
  </si>
  <si>
    <t>10316011008</t>
  </si>
  <si>
    <t>84.94</t>
  </si>
  <si>
    <t>朱威龙</t>
  </si>
  <si>
    <t>10316011601</t>
  </si>
  <si>
    <t>85.03</t>
  </si>
  <si>
    <t>唐娟</t>
  </si>
  <si>
    <t>10316012101</t>
  </si>
  <si>
    <t>030112</t>
  </si>
  <si>
    <t>86.41</t>
  </si>
  <si>
    <t>李丹</t>
  </si>
  <si>
    <t>10316010618</t>
  </si>
  <si>
    <t>69.37</t>
  </si>
  <si>
    <t>张秋云</t>
  </si>
  <si>
    <t>10316010917</t>
  </si>
  <si>
    <t>030113</t>
  </si>
  <si>
    <t>89.51</t>
  </si>
  <si>
    <t>张金凤</t>
  </si>
  <si>
    <t>10316011112</t>
  </si>
  <si>
    <t>84.16</t>
  </si>
  <si>
    <t>张丽</t>
  </si>
  <si>
    <t>10316010419</t>
  </si>
  <si>
    <t>77.57</t>
  </si>
  <si>
    <t>王莉</t>
  </si>
  <si>
    <t>10316010812</t>
  </si>
  <si>
    <t>76.95</t>
  </si>
  <si>
    <t>沈嫱</t>
  </si>
  <si>
    <t>10316011610</t>
  </si>
  <si>
    <t>68.13</t>
  </si>
  <si>
    <t>黄敏</t>
  </si>
  <si>
    <t>10316010402</t>
  </si>
  <si>
    <t>030114</t>
  </si>
  <si>
    <t>93.09</t>
  </si>
  <si>
    <t>王利华</t>
  </si>
  <si>
    <t>10316011724</t>
  </si>
  <si>
    <t>84.09</t>
  </si>
  <si>
    <t>熊德霞</t>
  </si>
  <si>
    <t>10316011801</t>
  </si>
  <si>
    <t>87.58</t>
  </si>
  <si>
    <t>李娟</t>
  </si>
  <si>
    <t>10316011212</t>
  </si>
  <si>
    <t>82.39</t>
  </si>
  <si>
    <t>任晓梦</t>
  </si>
  <si>
    <t>10316012209</t>
  </si>
  <si>
    <t>76.28</t>
  </si>
  <si>
    <t>陈瑞</t>
  </si>
  <si>
    <t>10316010722</t>
  </si>
  <si>
    <t>030115</t>
  </si>
  <si>
    <t>80.44</t>
  </si>
  <si>
    <t>面试成绩高于最低合格分数线60分</t>
  </si>
  <si>
    <t>尹双双</t>
  </si>
  <si>
    <t>10316010327</t>
  </si>
  <si>
    <t>030116</t>
  </si>
  <si>
    <t>78.88</t>
  </si>
  <si>
    <t>程楠楠</t>
  </si>
  <si>
    <t>10316012028</t>
  </si>
  <si>
    <t>77.04</t>
  </si>
  <si>
    <t>詹玉婷</t>
  </si>
  <si>
    <t>10316011427</t>
  </si>
  <si>
    <t>73.48</t>
  </si>
  <si>
    <t>谭赟</t>
  </si>
  <si>
    <t>10316012404</t>
  </si>
  <si>
    <t>030117</t>
  </si>
  <si>
    <t>75.96</t>
  </si>
  <si>
    <t>朱莹</t>
  </si>
  <si>
    <t>10316012607</t>
  </si>
  <si>
    <t>70.52</t>
  </si>
  <si>
    <t>陈洪光</t>
  </si>
  <si>
    <t>10316011023</t>
  </si>
  <si>
    <t>66.11</t>
  </si>
  <si>
    <t>王娇</t>
  </si>
  <si>
    <t>10316011720</t>
  </si>
  <si>
    <t>030118</t>
  </si>
  <si>
    <t>83.31</t>
  </si>
  <si>
    <t>肖东方</t>
  </si>
  <si>
    <t>10316011210</t>
  </si>
  <si>
    <t>030119</t>
  </si>
  <si>
    <t>71.30</t>
  </si>
  <si>
    <t>二、报考浉河区卫生岗位考生面试成绩、综合考试成绩及进入体检人员名单</t>
  </si>
  <si>
    <t>廖传科</t>
  </si>
  <si>
    <t>10416013808</t>
  </si>
  <si>
    <t>030203</t>
  </si>
  <si>
    <t>74.60</t>
  </si>
  <si>
    <t>胡守婷</t>
  </si>
  <si>
    <t>10416014030</t>
  </si>
  <si>
    <t>72.12</t>
  </si>
  <si>
    <t>谢晶</t>
  </si>
  <si>
    <t>10416012802</t>
  </si>
  <si>
    <t>75.12</t>
  </si>
  <si>
    <t>卢俊</t>
  </si>
  <si>
    <t>10416013626</t>
  </si>
  <si>
    <t>72.04</t>
  </si>
  <si>
    <t>张雪妮</t>
  </si>
  <si>
    <t>10416013206</t>
  </si>
  <si>
    <t>71.74</t>
  </si>
  <si>
    <t>张曼曼</t>
  </si>
  <si>
    <t>10416012827</t>
  </si>
  <si>
    <t>侯莹</t>
  </si>
  <si>
    <t>10416012828</t>
  </si>
  <si>
    <t>67.38</t>
  </si>
  <si>
    <t>瓮迅</t>
  </si>
  <si>
    <t>10416014108</t>
  </si>
  <si>
    <t>66.92</t>
  </si>
  <si>
    <t>吴青苗</t>
  </si>
  <si>
    <t>10416013822</t>
  </si>
  <si>
    <t>69.10</t>
  </si>
  <si>
    <t>李贞</t>
  </si>
  <si>
    <t>10416013315</t>
  </si>
  <si>
    <t>66.74</t>
  </si>
  <si>
    <t>张云</t>
  </si>
  <si>
    <t>10416013002</t>
  </si>
  <si>
    <t>66.86</t>
  </si>
  <si>
    <t>殷连跃</t>
  </si>
  <si>
    <t>10416013726</t>
  </si>
  <si>
    <t>67.00</t>
  </si>
  <si>
    <t>杨明强</t>
  </si>
  <si>
    <t>10416013813</t>
  </si>
  <si>
    <t>030206</t>
  </si>
  <si>
    <t>71.70</t>
  </si>
  <si>
    <t>陈钇宏</t>
  </si>
  <si>
    <t>10416013622</t>
  </si>
  <si>
    <t>69.82</t>
  </si>
  <si>
    <t>陈帅</t>
  </si>
  <si>
    <t>10416013825</t>
  </si>
  <si>
    <t>70.20</t>
  </si>
  <si>
    <t>张小云</t>
  </si>
  <si>
    <t>10416013320</t>
  </si>
  <si>
    <t>68.10</t>
  </si>
  <si>
    <t>彭浩</t>
  </si>
  <si>
    <t>10416012905</t>
  </si>
  <si>
    <t>63.92</t>
  </si>
  <si>
    <t>任辉</t>
  </si>
  <si>
    <t>10416012920</t>
  </si>
  <si>
    <t>61.44</t>
  </si>
  <si>
    <t>李曼曼</t>
  </si>
  <si>
    <t>10416014107</t>
  </si>
  <si>
    <t>030209</t>
  </si>
  <si>
    <t>82.26</t>
  </si>
  <si>
    <t>谈铮</t>
  </si>
  <si>
    <t>10416013915</t>
  </si>
  <si>
    <t>79.48</t>
  </si>
  <si>
    <t>许淯涵</t>
  </si>
  <si>
    <t>10416012929</t>
  </si>
  <si>
    <t>75.92</t>
  </si>
  <si>
    <t>宋志勇</t>
  </si>
  <si>
    <t>10416014221</t>
  </si>
  <si>
    <t>彭耀</t>
  </si>
  <si>
    <t>10416013105</t>
  </si>
  <si>
    <t>78.40</t>
  </si>
  <si>
    <t>朱建胜</t>
  </si>
  <si>
    <t>10416014103</t>
  </si>
  <si>
    <t>74.56</t>
  </si>
  <si>
    <t>龚永峰</t>
  </si>
  <si>
    <t>10416013011</t>
  </si>
  <si>
    <t>71.36</t>
  </si>
  <si>
    <t>陈鹤亭</t>
  </si>
  <si>
    <t>10416013321</t>
  </si>
  <si>
    <t>030211</t>
  </si>
  <si>
    <t>45.16</t>
  </si>
  <si>
    <t>舒佩瑶</t>
  </si>
  <si>
    <t>10416013415</t>
  </si>
  <si>
    <t>54.60</t>
  </si>
  <si>
    <t>缺考</t>
  </si>
  <si>
    <t>刘格</t>
  </si>
  <si>
    <t>030212</t>
  </si>
  <si>
    <t>免笔试</t>
  </si>
  <si>
    <t>刘春慧</t>
  </si>
  <si>
    <t>闫兰兰</t>
  </si>
  <si>
    <t>030213</t>
  </si>
  <si>
    <t>史建国</t>
  </si>
  <si>
    <t>李居琰</t>
  </si>
  <si>
    <t>10416013713</t>
  </si>
  <si>
    <t>030216</t>
  </si>
  <si>
    <t>62.16</t>
  </si>
  <si>
    <t>焦梦娇</t>
  </si>
  <si>
    <t>10416013007</t>
  </si>
  <si>
    <t>56.22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</si>
</sst>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b/>
      <sz val="14"/>
      <name val="黑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3" xfId="49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9"/>
  <sheetViews>
    <sheetView tabSelected="1" workbookViewId="0">
      <selection activeCell="M8" sqref="M8"/>
    </sheetView>
  </sheetViews>
  <sheetFormatPr defaultColWidth="10" defaultRowHeight="15.6"/>
  <cols>
    <col min="1" max="1" width="5.62962962962963" style="4" customWidth="1"/>
    <col min="2" max="2" width="7.62962962962963" style="4" customWidth="1"/>
    <col min="3" max="3" width="5.87962962962963" style="4" customWidth="1"/>
    <col min="4" max="4" width="13" style="4" customWidth="1"/>
    <col min="5" max="6" width="10.1296296296296" style="4" customWidth="1"/>
    <col min="7" max="7" width="14.8796296296296" style="4" customWidth="1"/>
    <col min="8" max="8" width="10.1296296296296" style="4" customWidth="1"/>
    <col min="9" max="9" width="14.8796296296296" style="4" customWidth="1"/>
    <col min="10" max="10" width="15.1296296296296" style="4" customWidth="1"/>
    <col min="11" max="11" width="14.8796296296296" style="5" customWidth="1"/>
    <col min="12" max="12" width="14.7777777777778" style="5" customWidth="1"/>
    <col min="13" max="16380" width="10" style="4"/>
  </cols>
  <sheetData>
    <row r="1" ht="57.9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57.95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7.95" customHeight="1" spans="1:12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27.95" customHeight="1" spans="1:12">
      <c r="A4" s="21" t="s">
        <v>3</v>
      </c>
      <c r="B4" s="21" t="s">
        <v>4</v>
      </c>
      <c r="C4" s="9" t="s">
        <v>5</v>
      </c>
      <c r="D4" s="21" t="s">
        <v>6</v>
      </c>
      <c r="E4" s="9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9" t="s">
        <v>12</v>
      </c>
      <c r="K4" s="9" t="s">
        <v>13</v>
      </c>
      <c r="L4" s="9" t="s">
        <v>14</v>
      </c>
    </row>
    <row r="5" s="3" customFormat="1" ht="27.95" customHeight="1" spans="1:12">
      <c r="A5" s="11">
        <v>1</v>
      </c>
      <c r="B5" s="22" t="s">
        <v>15</v>
      </c>
      <c r="C5" s="13" t="s">
        <v>16</v>
      </c>
      <c r="D5" s="22" t="s">
        <v>17</v>
      </c>
      <c r="E5" s="12" t="s">
        <v>18</v>
      </c>
      <c r="F5" s="22" t="s">
        <v>19</v>
      </c>
      <c r="G5" s="14">
        <f t="shared" ref="G5:G64" si="0">F5*0.5</f>
        <v>37.875</v>
      </c>
      <c r="H5" s="14">
        <v>86</v>
      </c>
      <c r="I5" s="14">
        <f t="shared" ref="I5:I18" si="1">H5*0.5</f>
        <v>43</v>
      </c>
      <c r="J5" s="14">
        <f t="shared" ref="J5:J18" si="2">G5+I5</f>
        <v>80.875</v>
      </c>
      <c r="K5" s="15" t="s">
        <v>20</v>
      </c>
      <c r="L5" s="12"/>
    </row>
    <row r="6" s="3" customFormat="1" ht="27.95" customHeight="1" spans="1:12">
      <c r="A6" s="11">
        <v>2</v>
      </c>
      <c r="B6" s="22" t="s">
        <v>21</v>
      </c>
      <c r="C6" s="13" t="s">
        <v>22</v>
      </c>
      <c r="D6" s="22" t="s">
        <v>23</v>
      </c>
      <c r="E6" s="12" t="s">
        <v>18</v>
      </c>
      <c r="F6" s="22" t="s">
        <v>24</v>
      </c>
      <c r="G6" s="14">
        <f t="shared" si="0"/>
        <v>37.9</v>
      </c>
      <c r="H6" s="14">
        <v>85.33</v>
      </c>
      <c r="I6" s="14">
        <f t="shared" si="1"/>
        <v>42.665</v>
      </c>
      <c r="J6" s="14">
        <f t="shared" si="2"/>
        <v>80.565</v>
      </c>
      <c r="K6" s="12"/>
      <c r="L6" s="12"/>
    </row>
    <row r="7" s="3" customFormat="1" ht="27.95" customHeight="1" spans="1:12">
      <c r="A7" s="11">
        <v>3</v>
      </c>
      <c r="B7" s="22" t="s">
        <v>25</v>
      </c>
      <c r="C7" s="13" t="s">
        <v>22</v>
      </c>
      <c r="D7" s="22" t="s">
        <v>26</v>
      </c>
      <c r="E7" s="12" t="s">
        <v>18</v>
      </c>
      <c r="F7" s="22" t="s">
        <v>27</v>
      </c>
      <c r="G7" s="14">
        <f t="shared" si="0"/>
        <v>36.225</v>
      </c>
      <c r="H7" s="14">
        <v>87.67</v>
      </c>
      <c r="I7" s="14">
        <f t="shared" si="1"/>
        <v>43.835</v>
      </c>
      <c r="J7" s="14">
        <f t="shared" si="2"/>
        <v>80.06</v>
      </c>
      <c r="K7" s="12"/>
      <c r="L7" s="12"/>
    </row>
    <row r="8" s="3" customFormat="1" ht="27.95" customHeight="1" spans="1:12">
      <c r="A8" s="11">
        <v>4</v>
      </c>
      <c r="B8" s="22" t="s">
        <v>28</v>
      </c>
      <c r="C8" s="13" t="s">
        <v>22</v>
      </c>
      <c r="D8" s="22" t="s">
        <v>29</v>
      </c>
      <c r="E8" s="12" t="s">
        <v>30</v>
      </c>
      <c r="F8" s="22" t="s">
        <v>31</v>
      </c>
      <c r="G8" s="14">
        <f t="shared" si="0"/>
        <v>44.1</v>
      </c>
      <c r="H8" s="14">
        <v>87.33</v>
      </c>
      <c r="I8" s="14">
        <f t="shared" si="1"/>
        <v>43.665</v>
      </c>
      <c r="J8" s="14">
        <f t="shared" si="2"/>
        <v>87.765</v>
      </c>
      <c r="K8" s="15" t="s">
        <v>20</v>
      </c>
      <c r="L8" s="12"/>
    </row>
    <row r="9" s="3" customFormat="1" ht="27.95" customHeight="1" spans="1:12">
      <c r="A9" s="11">
        <v>5</v>
      </c>
      <c r="B9" s="22" t="s">
        <v>32</v>
      </c>
      <c r="C9" s="13" t="s">
        <v>16</v>
      </c>
      <c r="D9" s="22" t="s">
        <v>33</v>
      </c>
      <c r="E9" s="12" t="s">
        <v>30</v>
      </c>
      <c r="F9" s="22" t="s">
        <v>34</v>
      </c>
      <c r="G9" s="14">
        <f t="shared" si="0"/>
        <v>43.985</v>
      </c>
      <c r="H9" s="14">
        <v>87</v>
      </c>
      <c r="I9" s="14">
        <f t="shared" si="1"/>
        <v>43.5</v>
      </c>
      <c r="J9" s="14">
        <f t="shared" si="2"/>
        <v>87.485</v>
      </c>
      <c r="K9" s="12"/>
      <c r="L9" s="12"/>
    </row>
    <row r="10" s="3" customFormat="1" ht="27.95" customHeight="1" spans="1:12">
      <c r="A10" s="11">
        <v>6</v>
      </c>
      <c r="B10" s="22" t="s">
        <v>35</v>
      </c>
      <c r="C10" s="13" t="s">
        <v>22</v>
      </c>
      <c r="D10" s="22" t="s">
        <v>36</v>
      </c>
      <c r="E10" s="12" t="s">
        <v>30</v>
      </c>
      <c r="F10" s="22" t="s">
        <v>37</v>
      </c>
      <c r="G10" s="14">
        <f t="shared" si="0"/>
        <v>43.515</v>
      </c>
      <c r="H10" s="14">
        <v>86.33</v>
      </c>
      <c r="I10" s="14">
        <f t="shared" si="1"/>
        <v>43.165</v>
      </c>
      <c r="J10" s="14">
        <f t="shared" si="2"/>
        <v>86.68</v>
      </c>
      <c r="K10" s="12"/>
      <c r="L10" s="12"/>
    </row>
    <row r="11" s="3" customFormat="1" ht="27.95" customHeight="1" spans="1:12">
      <c r="A11" s="11">
        <v>7</v>
      </c>
      <c r="B11" s="22" t="s">
        <v>38</v>
      </c>
      <c r="C11" s="13" t="s">
        <v>22</v>
      </c>
      <c r="D11" s="22" t="s">
        <v>39</v>
      </c>
      <c r="E11" s="12" t="s">
        <v>40</v>
      </c>
      <c r="F11" s="22" t="s">
        <v>41</v>
      </c>
      <c r="G11" s="14">
        <f t="shared" si="0"/>
        <v>45.935</v>
      </c>
      <c r="H11" s="14">
        <v>86</v>
      </c>
      <c r="I11" s="14">
        <f t="shared" si="1"/>
        <v>43</v>
      </c>
      <c r="J11" s="14">
        <f t="shared" si="2"/>
        <v>88.935</v>
      </c>
      <c r="K11" s="15" t="s">
        <v>20</v>
      </c>
      <c r="L11" s="12"/>
    </row>
    <row r="12" s="3" customFormat="1" ht="27.95" customHeight="1" spans="1:12">
      <c r="A12" s="11">
        <v>8</v>
      </c>
      <c r="B12" s="22" t="s">
        <v>42</v>
      </c>
      <c r="C12" s="13" t="s">
        <v>22</v>
      </c>
      <c r="D12" s="22" t="s">
        <v>43</v>
      </c>
      <c r="E12" s="12" t="s">
        <v>40</v>
      </c>
      <c r="F12" s="22" t="s">
        <v>44</v>
      </c>
      <c r="G12" s="14">
        <f t="shared" si="0"/>
        <v>44.02</v>
      </c>
      <c r="H12" s="14">
        <v>86.67</v>
      </c>
      <c r="I12" s="14">
        <f t="shared" si="1"/>
        <v>43.335</v>
      </c>
      <c r="J12" s="14">
        <f t="shared" si="2"/>
        <v>87.355</v>
      </c>
      <c r="K12" s="12"/>
      <c r="L12" s="12"/>
    </row>
    <row r="13" s="3" customFormat="1" ht="27.95" customHeight="1" spans="1:12">
      <c r="A13" s="11">
        <v>9</v>
      </c>
      <c r="B13" s="22" t="s">
        <v>45</v>
      </c>
      <c r="C13" s="13" t="s">
        <v>22</v>
      </c>
      <c r="D13" s="22" t="s">
        <v>46</v>
      </c>
      <c r="E13" s="12" t="s">
        <v>40</v>
      </c>
      <c r="F13" s="22" t="s">
        <v>47</v>
      </c>
      <c r="G13" s="14">
        <f t="shared" si="0"/>
        <v>43.17</v>
      </c>
      <c r="H13" s="14">
        <v>84</v>
      </c>
      <c r="I13" s="14">
        <f t="shared" si="1"/>
        <v>42</v>
      </c>
      <c r="J13" s="14">
        <f t="shared" si="2"/>
        <v>85.17</v>
      </c>
      <c r="K13" s="12"/>
      <c r="L13" s="12"/>
    </row>
    <row r="14" s="3" customFormat="1" ht="27.95" customHeight="1" spans="1:12">
      <c r="A14" s="11">
        <v>10</v>
      </c>
      <c r="B14" s="22" t="s">
        <v>48</v>
      </c>
      <c r="C14" s="13" t="s">
        <v>22</v>
      </c>
      <c r="D14" s="22" t="s">
        <v>49</v>
      </c>
      <c r="E14" s="12" t="s">
        <v>50</v>
      </c>
      <c r="F14" s="22" t="s">
        <v>51</v>
      </c>
      <c r="G14" s="14">
        <f t="shared" si="0"/>
        <v>45.385</v>
      </c>
      <c r="H14" s="14">
        <v>87</v>
      </c>
      <c r="I14" s="14">
        <f t="shared" si="1"/>
        <v>43.5</v>
      </c>
      <c r="J14" s="14">
        <f t="shared" si="2"/>
        <v>88.885</v>
      </c>
      <c r="K14" s="15" t="s">
        <v>20</v>
      </c>
      <c r="L14" s="12"/>
    </row>
    <row r="15" s="3" customFormat="1" ht="27.95" customHeight="1" spans="1:12">
      <c r="A15" s="11">
        <v>11</v>
      </c>
      <c r="B15" s="22" t="s">
        <v>52</v>
      </c>
      <c r="C15" s="13" t="s">
        <v>22</v>
      </c>
      <c r="D15" s="22" t="s">
        <v>53</v>
      </c>
      <c r="E15" s="12" t="s">
        <v>50</v>
      </c>
      <c r="F15" s="22" t="s">
        <v>54</v>
      </c>
      <c r="G15" s="14">
        <f t="shared" si="0"/>
        <v>42.86</v>
      </c>
      <c r="H15" s="14">
        <v>87.33</v>
      </c>
      <c r="I15" s="14">
        <f t="shared" si="1"/>
        <v>43.665</v>
      </c>
      <c r="J15" s="14">
        <f t="shared" si="2"/>
        <v>86.525</v>
      </c>
      <c r="K15" s="12"/>
      <c r="L15" s="12"/>
    </row>
    <row r="16" s="3" customFormat="1" ht="27.95" customHeight="1" spans="1:12">
      <c r="A16" s="11">
        <v>12</v>
      </c>
      <c r="B16" s="22" t="s">
        <v>55</v>
      </c>
      <c r="C16" s="13" t="s">
        <v>16</v>
      </c>
      <c r="D16" s="22" t="s">
        <v>56</v>
      </c>
      <c r="E16" s="12" t="s">
        <v>50</v>
      </c>
      <c r="F16" s="22" t="s">
        <v>57</v>
      </c>
      <c r="G16" s="14">
        <f t="shared" si="0"/>
        <v>40.84</v>
      </c>
      <c r="H16" s="14">
        <v>53.67</v>
      </c>
      <c r="I16" s="14">
        <f t="shared" si="1"/>
        <v>26.835</v>
      </c>
      <c r="J16" s="14">
        <f t="shared" si="2"/>
        <v>67.675</v>
      </c>
      <c r="K16" s="12"/>
      <c r="L16" s="12"/>
    </row>
    <row r="17" s="3" customFormat="1" ht="27.95" customHeight="1" spans="1:12">
      <c r="A17" s="11">
        <v>13</v>
      </c>
      <c r="B17" s="22" t="s">
        <v>58</v>
      </c>
      <c r="C17" s="13" t="s">
        <v>22</v>
      </c>
      <c r="D17" s="22" t="s">
        <v>59</v>
      </c>
      <c r="E17" s="12" t="s">
        <v>60</v>
      </c>
      <c r="F17" s="22" t="s">
        <v>61</v>
      </c>
      <c r="G17" s="14">
        <f t="shared" si="0"/>
        <v>42.595</v>
      </c>
      <c r="H17" s="14">
        <v>86</v>
      </c>
      <c r="I17" s="14">
        <f t="shared" si="1"/>
        <v>43</v>
      </c>
      <c r="J17" s="14">
        <f t="shared" si="2"/>
        <v>85.595</v>
      </c>
      <c r="K17" s="15" t="s">
        <v>20</v>
      </c>
      <c r="L17" s="12"/>
    </row>
    <row r="18" s="3" customFormat="1" ht="27.95" customHeight="1" spans="1:12">
      <c r="A18" s="11">
        <v>14</v>
      </c>
      <c r="B18" s="22" t="s">
        <v>62</v>
      </c>
      <c r="C18" s="13" t="s">
        <v>22</v>
      </c>
      <c r="D18" s="22" t="s">
        <v>63</v>
      </c>
      <c r="E18" s="12" t="s">
        <v>60</v>
      </c>
      <c r="F18" s="22" t="s">
        <v>64</v>
      </c>
      <c r="G18" s="14">
        <f t="shared" si="0"/>
        <v>42.23</v>
      </c>
      <c r="H18" s="14">
        <v>86.67</v>
      </c>
      <c r="I18" s="14">
        <f t="shared" si="1"/>
        <v>43.335</v>
      </c>
      <c r="J18" s="14">
        <f t="shared" si="2"/>
        <v>85.565</v>
      </c>
      <c r="K18" s="12"/>
      <c r="L18" s="12"/>
    </row>
    <row r="19" s="3" customFormat="1" ht="27.95" customHeight="1" spans="1:12">
      <c r="A19" s="11">
        <v>15</v>
      </c>
      <c r="B19" s="22" t="s">
        <v>65</v>
      </c>
      <c r="C19" s="13" t="s">
        <v>22</v>
      </c>
      <c r="D19" s="22" t="s">
        <v>66</v>
      </c>
      <c r="E19" s="12" t="s">
        <v>60</v>
      </c>
      <c r="F19" s="22" t="s">
        <v>67</v>
      </c>
      <c r="G19" s="14">
        <f t="shared" si="0"/>
        <v>40.77</v>
      </c>
      <c r="H19" s="14" t="s">
        <v>68</v>
      </c>
      <c r="I19" s="14" t="s">
        <v>68</v>
      </c>
      <c r="J19" s="14">
        <v>40.77</v>
      </c>
      <c r="K19" s="12"/>
      <c r="L19" s="12"/>
    </row>
    <row r="20" s="3" customFormat="1" ht="27.95" customHeight="1" spans="1:12">
      <c r="A20" s="11">
        <v>16</v>
      </c>
      <c r="B20" s="22" t="s">
        <v>69</v>
      </c>
      <c r="C20" s="13" t="s">
        <v>22</v>
      </c>
      <c r="D20" s="22" t="s">
        <v>70</v>
      </c>
      <c r="E20" s="12" t="s">
        <v>71</v>
      </c>
      <c r="F20" s="22" t="s">
        <v>72</v>
      </c>
      <c r="G20" s="14">
        <f t="shared" si="0"/>
        <v>44.365</v>
      </c>
      <c r="H20" s="14">
        <v>85.33</v>
      </c>
      <c r="I20" s="14">
        <f t="shared" ref="I20:I64" si="3">H20*0.5</f>
        <v>42.665</v>
      </c>
      <c r="J20" s="14">
        <f t="shared" ref="J20:J64" si="4">G20+I20</f>
        <v>87.03</v>
      </c>
      <c r="K20" s="15" t="s">
        <v>20</v>
      </c>
      <c r="L20" s="12"/>
    </row>
    <row r="21" s="3" customFormat="1" ht="27.95" customHeight="1" spans="1:12">
      <c r="A21" s="11">
        <v>17</v>
      </c>
      <c r="B21" s="22" t="s">
        <v>73</v>
      </c>
      <c r="C21" s="13" t="s">
        <v>16</v>
      </c>
      <c r="D21" s="22" t="s">
        <v>74</v>
      </c>
      <c r="E21" s="12" t="s">
        <v>71</v>
      </c>
      <c r="F21" s="22" t="s">
        <v>75</v>
      </c>
      <c r="G21" s="14">
        <f t="shared" si="0"/>
        <v>43.48</v>
      </c>
      <c r="H21" s="14">
        <v>87</v>
      </c>
      <c r="I21" s="14">
        <f t="shared" si="3"/>
        <v>43.5</v>
      </c>
      <c r="J21" s="14">
        <f t="shared" si="4"/>
        <v>86.98</v>
      </c>
      <c r="K21" s="12"/>
      <c r="L21" s="12"/>
    </row>
    <row r="22" s="3" customFormat="1" ht="27.95" customHeight="1" spans="1:12">
      <c r="A22" s="11">
        <v>18</v>
      </c>
      <c r="B22" s="22" t="s">
        <v>76</v>
      </c>
      <c r="C22" s="13" t="s">
        <v>22</v>
      </c>
      <c r="D22" s="22" t="s">
        <v>77</v>
      </c>
      <c r="E22" s="12" t="s">
        <v>71</v>
      </c>
      <c r="F22" s="22" t="s">
        <v>78</v>
      </c>
      <c r="G22" s="14">
        <f t="shared" si="0"/>
        <v>42.985</v>
      </c>
      <c r="H22" s="14">
        <v>84.33</v>
      </c>
      <c r="I22" s="14">
        <f t="shared" si="3"/>
        <v>42.165</v>
      </c>
      <c r="J22" s="14">
        <f t="shared" si="4"/>
        <v>85.15</v>
      </c>
      <c r="K22" s="12"/>
      <c r="L22" s="12"/>
    </row>
    <row r="23" s="3" customFormat="1" ht="27.95" customHeight="1" spans="1:12">
      <c r="A23" s="11">
        <v>19</v>
      </c>
      <c r="B23" s="22" t="s">
        <v>79</v>
      </c>
      <c r="C23" s="13" t="s">
        <v>22</v>
      </c>
      <c r="D23" s="22" t="s">
        <v>80</v>
      </c>
      <c r="E23" s="12" t="s">
        <v>81</v>
      </c>
      <c r="F23" s="22" t="s">
        <v>82</v>
      </c>
      <c r="G23" s="14">
        <f t="shared" si="0"/>
        <v>44.065</v>
      </c>
      <c r="H23" s="14">
        <v>80.33</v>
      </c>
      <c r="I23" s="14">
        <f t="shared" si="3"/>
        <v>40.165</v>
      </c>
      <c r="J23" s="14">
        <f t="shared" si="4"/>
        <v>84.23</v>
      </c>
      <c r="K23" s="15" t="s">
        <v>20</v>
      </c>
      <c r="L23" s="12"/>
    </row>
    <row r="24" s="3" customFormat="1" ht="27.95" customHeight="1" spans="1:12">
      <c r="A24" s="11">
        <v>20</v>
      </c>
      <c r="B24" s="22" t="s">
        <v>83</v>
      </c>
      <c r="C24" s="13" t="s">
        <v>22</v>
      </c>
      <c r="D24" s="22" t="s">
        <v>84</v>
      </c>
      <c r="E24" s="12" t="s">
        <v>81</v>
      </c>
      <c r="F24" s="22" t="s">
        <v>85</v>
      </c>
      <c r="G24" s="14">
        <f t="shared" si="0"/>
        <v>38.395</v>
      </c>
      <c r="H24" s="14">
        <v>80</v>
      </c>
      <c r="I24" s="14">
        <f t="shared" si="3"/>
        <v>40</v>
      </c>
      <c r="J24" s="14">
        <f t="shared" si="4"/>
        <v>78.395</v>
      </c>
      <c r="K24" s="12"/>
      <c r="L24" s="12"/>
    </row>
    <row r="25" s="3" customFormat="1" ht="27.95" customHeight="1" spans="1:12">
      <c r="A25" s="11">
        <v>21</v>
      </c>
      <c r="B25" s="22" t="s">
        <v>86</v>
      </c>
      <c r="C25" s="13" t="s">
        <v>22</v>
      </c>
      <c r="D25" s="22" t="s">
        <v>87</v>
      </c>
      <c r="E25" s="12" t="s">
        <v>88</v>
      </c>
      <c r="F25" s="22" t="s">
        <v>89</v>
      </c>
      <c r="G25" s="14">
        <f t="shared" si="0"/>
        <v>44.72</v>
      </c>
      <c r="H25" s="14">
        <v>87</v>
      </c>
      <c r="I25" s="14">
        <f t="shared" si="3"/>
        <v>43.5</v>
      </c>
      <c r="J25" s="14">
        <f t="shared" si="4"/>
        <v>88.22</v>
      </c>
      <c r="K25" s="15" t="s">
        <v>20</v>
      </c>
      <c r="L25" s="12"/>
    </row>
    <row r="26" s="3" customFormat="1" ht="27.95" customHeight="1" spans="1:12">
      <c r="A26" s="11">
        <v>22</v>
      </c>
      <c r="B26" s="22" t="s">
        <v>90</v>
      </c>
      <c r="C26" s="13" t="s">
        <v>22</v>
      </c>
      <c r="D26" s="22" t="s">
        <v>91</v>
      </c>
      <c r="E26" s="12" t="s">
        <v>88</v>
      </c>
      <c r="F26" s="22" t="s">
        <v>92</v>
      </c>
      <c r="G26" s="14">
        <f t="shared" si="0"/>
        <v>44.685</v>
      </c>
      <c r="H26" s="14">
        <v>85</v>
      </c>
      <c r="I26" s="14">
        <f t="shared" si="3"/>
        <v>42.5</v>
      </c>
      <c r="J26" s="14">
        <f t="shared" si="4"/>
        <v>87.185</v>
      </c>
      <c r="K26" s="12"/>
      <c r="L26" s="12"/>
    </row>
    <row r="27" s="3" customFormat="1" ht="27.95" customHeight="1" spans="1:12">
      <c r="A27" s="11">
        <v>23</v>
      </c>
      <c r="B27" s="22" t="s">
        <v>93</v>
      </c>
      <c r="C27" s="13" t="s">
        <v>22</v>
      </c>
      <c r="D27" s="22" t="s">
        <v>94</v>
      </c>
      <c r="E27" s="12" t="s">
        <v>88</v>
      </c>
      <c r="F27" s="22" t="s">
        <v>95</v>
      </c>
      <c r="G27" s="14">
        <f t="shared" si="0"/>
        <v>44.605</v>
      </c>
      <c r="H27" s="14">
        <v>84</v>
      </c>
      <c r="I27" s="14">
        <f t="shared" si="3"/>
        <v>42</v>
      </c>
      <c r="J27" s="14">
        <f t="shared" si="4"/>
        <v>86.605</v>
      </c>
      <c r="K27" s="12"/>
      <c r="L27" s="12"/>
    </row>
    <row r="28" s="3" customFormat="1" ht="27.95" customHeight="1" spans="1:12">
      <c r="A28" s="11">
        <v>24</v>
      </c>
      <c r="B28" s="22" t="s">
        <v>96</v>
      </c>
      <c r="C28" s="13" t="s">
        <v>22</v>
      </c>
      <c r="D28" s="22" t="s">
        <v>97</v>
      </c>
      <c r="E28" s="12" t="s">
        <v>98</v>
      </c>
      <c r="F28" s="22" t="s">
        <v>99</v>
      </c>
      <c r="G28" s="14">
        <f t="shared" si="0"/>
        <v>45.03</v>
      </c>
      <c r="H28" s="14">
        <v>86</v>
      </c>
      <c r="I28" s="14">
        <f t="shared" si="3"/>
        <v>43</v>
      </c>
      <c r="J28" s="14">
        <f t="shared" si="4"/>
        <v>88.03</v>
      </c>
      <c r="K28" s="15" t="s">
        <v>20</v>
      </c>
      <c r="L28" s="12"/>
    </row>
    <row r="29" s="3" customFormat="1" ht="27.95" customHeight="1" spans="1:12">
      <c r="A29" s="11">
        <v>25</v>
      </c>
      <c r="B29" s="22" t="s">
        <v>100</v>
      </c>
      <c r="C29" s="13" t="s">
        <v>22</v>
      </c>
      <c r="D29" s="22" t="s">
        <v>101</v>
      </c>
      <c r="E29" s="12" t="s">
        <v>98</v>
      </c>
      <c r="F29" s="22" t="s">
        <v>102</v>
      </c>
      <c r="G29" s="14">
        <f t="shared" si="0"/>
        <v>44.18</v>
      </c>
      <c r="H29" s="14">
        <v>86.33</v>
      </c>
      <c r="I29" s="14">
        <f t="shared" si="3"/>
        <v>43.165</v>
      </c>
      <c r="J29" s="14">
        <f t="shared" si="4"/>
        <v>87.345</v>
      </c>
      <c r="K29" s="12"/>
      <c r="L29" s="12"/>
    </row>
    <row r="30" s="3" customFormat="1" ht="27.95" customHeight="1" spans="1:12">
      <c r="A30" s="11">
        <v>26</v>
      </c>
      <c r="B30" s="22" t="s">
        <v>103</v>
      </c>
      <c r="C30" s="13" t="s">
        <v>22</v>
      </c>
      <c r="D30" s="22" t="s">
        <v>104</v>
      </c>
      <c r="E30" s="12" t="s">
        <v>98</v>
      </c>
      <c r="F30" s="22" t="s">
        <v>105</v>
      </c>
      <c r="G30" s="14">
        <f t="shared" si="0"/>
        <v>43.435</v>
      </c>
      <c r="H30" s="14">
        <v>85</v>
      </c>
      <c r="I30" s="14">
        <f t="shared" si="3"/>
        <v>42.5</v>
      </c>
      <c r="J30" s="14">
        <f t="shared" si="4"/>
        <v>85.935</v>
      </c>
      <c r="K30" s="12"/>
      <c r="L30" s="12"/>
    </row>
    <row r="31" s="3" customFormat="1" ht="27.95" customHeight="1" spans="1:12">
      <c r="A31" s="11">
        <v>27</v>
      </c>
      <c r="B31" s="22" t="s">
        <v>106</v>
      </c>
      <c r="C31" s="13" t="s">
        <v>22</v>
      </c>
      <c r="D31" s="22" t="s">
        <v>107</v>
      </c>
      <c r="E31" s="12" t="s">
        <v>108</v>
      </c>
      <c r="F31" s="22" t="s">
        <v>109</v>
      </c>
      <c r="G31" s="14">
        <f t="shared" si="0"/>
        <v>46.66</v>
      </c>
      <c r="H31" s="14">
        <v>85.33</v>
      </c>
      <c r="I31" s="14">
        <f t="shared" si="3"/>
        <v>42.665</v>
      </c>
      <c r="J31" s="14">
        <f t="shared" si="4"/>
        <v>89.325</v>
      </c>
      <c r="K31" s="15" t="s">
        <v>20</v>
      </c>
      <c r="L31" s="12"/>
    </row>
    <row r="32" s="3" customFormat="1" ht="27.95" customHeight="1" spans="1:12">
      <c r="A32" s="11">
        <v>28</v>
      </c>
      <c r="B32" s="22" t="s">
        <v>110</v>
      </c>
      <c r="C32" s="13" t="s">
        <v>22</v>
      </c>
      <c r="D32" s="22" t="s">
        <v>111</v>
      </c>
      <c r="E32" s="12" t="s">
        <v>108</v>
      </c>
      <c r="F32" s="22" t="s">
        <v>112</v>
      </c>
      <c r="G32" s="14">
        <f t="shared" si="0"/>
        <v>43.825</v>
      </c>
      <c r="H32" s="14">
        <v>87.67</v>
      </c>
      <c r="I32" s="14">
        <f t="shared" si="3"/>
        <v>43.835</v>
      </c>
      <c r="J32" s="14">
        <f t="shared" si="4"/>
        <v>87.66</v>
      </c>
      <c r="K32" s="12"/>
      <c r="L32" s="12"/>
    </row>
    <row r="33" s="3" customFormat="1" ht="27.95" customHeight="1" spans="1:12">
      <c r="A33" s="11">
        <v>29</v>
      </c>
      <c r="B33" s="22" t="s">
        <v>113</v>
      </c>
      <c r="C33" s="13" t="s">
        <v>22</v>
      </c>
      <c r="D33" s="22" t="s">
        <v>114</v>
      </c>
      <c r="E33" s="12" t="s">
        <v>108</v>
      </c>
      <c r="F33" s="22" t="s">
        <v>34</v>
      </c>
      <c r="G33" s="14">
        <f t="shared" si="0"/>
        <v>43.985</v>
      </c>
      <c r="H33" s="14">
        <v>84</v>
      </c>
      <c r="I33" s="14">
        <f t="shared" si="3"/>
        <v>42</v>
      </c>
      <c r="J33" s="14">
        <f t="shared" si="4"/>
        <v>85.985</v>
      </c>
      <c r="K33" s="12"/>
      <c r="L33" s="12"/>
    </row>
    <row r="34" s="3" customFormat="1" ht="27.95" customHeight="1" spans="1:12">
      <c r="A34" s="11">
        <v>30</v>
      </c>
      <c r="B34" s="22" t="s">
        <v>115</v>
      </c>
      <c r="C34" s="13" t="s">
        <v>22</v>
      </c>
      <c r="D34" s="22" t="s">
        <v>116</v>
      </c>
      <c r="E34" s="12" t="s">
        <v>117</v>
      </c>
      <c r="F34" s="22" t="s">
        <v>118</v>
      </c>
      <c r="G34" s="14">
        <f t="shared" si="0"/>
        <v>46.05</v>
      </c>
      <c r="H34" s="14">
        <v>88.67</v>
      </c>
      <c r="I34" s="14">
        <f t="shared" si="3"/>
        <v>44.335</v>
      </c>
      <c r="J34" s="14">
        <f t="shared" si="4"/>
        <v>90.385</v>
      </c>
      <c r="K34" s="15" t="s">
        <v>20</v>
      </c>
      <c r="L34" s="12"/>
    </row>
    <row r="35" s="3" customFormat="1" ht="27.95" customHeight="1" spans="1:12">
      <c r="A35" s="11">
        <v>31</v>
      </c>
      <c r="B35" s="22" t="s">
        <v>119</v>
      </c>
      <c r="C35" s="13" t="s">
        <v>22</v>
      </c>
      <c r="D35" s="22" t="s">
        <v>120</v>
      </c>
      <c r="E35" s="12" t="s">
        <v>117</v>
      </c>
      <c r="F35" s="22" t="s">
        <v>51</v>
      </c>
      <c r="G35" s="14">
        <f t="shared" si="0"/>
        <v>45.385</v>
      </c>
      <c r="H35" s="14">
        <v>85.67</v>
      </c>
      <c r="I35" s="14">
        <f t="shared" si="3"/>
        <v>42.835</v>
      </c>
      <c r="J35" s="14">
        <f t="shared" si="4"/>
        <v>88.22</v>
      </c>
      <c r="K35" s="15" t="s">
        <v>20</v>
      </c>
      <c r="L35" s="12"/>
    </row>
    <row r="36" s="3" customFormat="1" ht="27.95" customHeight="1" spans="1:12">
      <c r="A36" s="11">
        <v>32</v>
      </c>
      <c r="B36" s="22" t="s">
        <v>121</v>
      </c>
      <c r="C36" s="13" t="s">
        <v>22</v>
      </c>
      <c r="D36" s="22" t="s">
        <v>122</v>
      </c>
      <c r="E36" s="12" t="s">
        <v>117</v>
      </c>
      <c r="F36" s="22" t="s">
        <v>95</v>
      </c>
      <c r="G36" s="14">
        <f t="shared" si="0"/>
        <v>44.605</v>
      </c>
      <c r="H36" s="14">
        <v>86</v>
      </c>
      <c r="I36" s="14">
        <f t="shared" si="3"/>
        <v>43</v>
      </c>
      <c r="J36" s="14">
        <f t="shared" si="4"/>
        <v>87.605</v>
      </c>
      <c r="K36" s="15" t="s">
        <v>20</v>
      </c>
      <c r="L36" s="12"/>
    </row>
    <row r="37" s="3" customFormat="1" ht="27.95" customHeight="1" spans="1:12">
      <c r="A37" s="11">
        <v>33</v>
      </c>
      <c r="B37" s="22" t="s">
        <v>123</v>
      </c>
      <c r="C37" s="13" t="s">
        <v>22</v>
      </c>
      <c r="D37" s="22" t="s">
        <v>124</v>
      </c>
      <c r="E37" s="12" t="s">
        <v>117</v>
      </c>
      <c r="F37" s="22" t="s">
        <v>125</v>
      </c>
      <c r="G37" s="14">
        <f t="shared" si="0"/>
        <v>44.64</v>
      </c>
      <c r="H37" s="14">
        <v>85.33</v>
      </c>
      <c r="I37" s="14">
        <f t="shared" si="3"/>
        <v>42.665</v>
      </c>
      <c r="J37" s="14">
        <f t="shared" si="4"/>
        <v>87.305</v>
      </c>
      <c r="K37" s="15" t="s">
        <v>20</v>
      </c>
      <c r="L37" s="12"/>
    </row>
    <row r="38" s="3" customFormat="1" ht="27.95" customHeight="1" spans="1:12">
      <c r="A38" s="11">
        <v>34</v>
      </c>
      <c r="B38" s="22" t="s">
        <v>126</v>
      </c>
      <c r="C38" s="13" t="s">
        <v>16</v>
      </c>
      <c r="D38" s="22" t="s">
        <v>127</v>
      </c>
      <c r="E38" s="12" t="s">
        <v>117</v>
      </c>
      <c r="F38" s="22" t="s">
        <v>128</v>
      </c>
      <c r="G38" s="14">
        <f t="shared" si="0"/>
        <v>42.85</v>
      </c>
      <c r="H38" s="14">
        <v>87.67</v>
      </c>
      <c r="I38" s="14">
        <f t="shared" si="3"/>
        <v>43.835</v>
      </c>
      <c r="J38" s="14">
        <f t="shared" si="4"/>
        <v>86.685</v>
      </c>
      <c r="K38" s="12"/>
      <c r="L38" s="16"/>
    </row>
    <row r="39" s="3" customFormat="1" ht="27.95" customHeight="1" spans="1:12">
      <c r="A39" s="11">
        <v>35</v>
      </c>
      <c r="B39" s="22" t="s">
        <v>129</v>
      </c>
      <c r="C39" s="13" t="s">
        <v>22</v>
      </c>
      <c r="D39" s="22" t="s">
        <v>130</v>
      </c>
      <c r="E39" s="12" t="s">
        <v>117</v>
      </c>
      <c r="F39" s="22" t="s">
        <v>131</v>
      </c>
      <c r="G39" s="14">
        <f t="shared" si="0"/>
        <v>42.745</v>
      </c>
      <c r="H39" s="14">
        <v>86.33</v>
      </c>
      <c r="I39" s="14">
        <f t="shared" si="3"/>
        <v>43.165</v>
      </c>
      <c r="J39" s="14">
        <f t="shared" si="4"/>
        <v>85.91</v>
      </c>
      <c r="K39" s="12"/>
      <c r="L39" s="12"/>
    </row>
    <row r="40" s="3" customFormat="1" ht="27.95" customHeight="1" spans="1:12">
      <c r="A40" s="11">
        <v>36</v>
      </c>
      <c r="B40" s="22" t="s">
        <v>132</v>
      </c>
      <c r="C40" s="13" t="s">
        <v>16</v>
      </c>
      <c r="D40" s="22" t="s">
        <v>133</v>
      </c>
      <c r="E40" s="12" t="s">
        <v>117</v>
      </c>
      <c r="F40" s="22" t="s">
        <v>134</v>
      </c>
      <c r="G40" s="14">
        <f t="shared" si="0"/>
        <v>42.285</v>
      </c>
      <c r="H40" s="14">
        <v>86</v>
      </c>
      <c r="I40" s="14">
        <f t="shared" si="3"/>
        <v>43</v>
      </c>
      <c r="J40" s="14">
        <f t="shared" si="4"/>
        <v>85.285</v>
      </c>
      <c r="K40" s="12"/>
      <c r="L40" s="12"/>
    </row>
    <row r="41" s="3" customFormat="1" ht="27.95" customHeight="1" spans="1:12">
      <c r="A41" s="11">
        <v>37</v>
      </c>
      <c r="B41" s="22" t="s">
        <v>135</v>
      </c>
      <c r="C41" s="13" t="s">
        <v>22</v>
      </c>
      <c r="D41" s="22" t="s">
        <v>136</v>
      </c>
      <c r="E41" s="12" t="s">
        <v>117</v>
      </c>
      <c r="F41" s="22" t="s">
        <v>105</v>
      </c>
      <c r="G41" s="14">
        <f t="shared" si="0"/>
        <v>43.435</v>
      </c>
      <c r="H41" s="14">
        <v>82.67</v>
      </c>
      <c r="I41" s="14">
        <f t="shared" si="3"/>
        <v>41.335</v>
      </c>
      <c r="J41" s="14">
        <f t="shared" si="4"/>
        <v>84.77</v>
      </c>
      <c r="K41" s="12"/>
      <c r="L41" s="12"/>
    </row>
    <row r="42" s="3" customFormat="1" ht="27.95" customHeight="1" spans="1:12">
      <c r="A42" s="11">
        <v>38</v>
      </c>
      <c r="B42" s="22" t="s">
        <v>137</v>
      </c>
      <c r="C42" s="13" t="s">
        <v>22</v>
      </c>
      <c r="D42" s="22" t="s">
        <v>138</v>
      </c>
      <c r="E42" s="12" t="s">
        <v>117</v>
      </c>
      <c r="F42" s="22" t="s">
        <v>139</v>
      </c>
      <c r="G42" s="14">
        <f t="shared" si="0"/>
        <v>42.47</v>
      </c>
      <c r="H42" s="14">
        <v>84.33</v>
      </c>
      <c r="I42" s="14">
        <f t="shared" si="3"/>
        <v>42.165</v>
      </c>
      <c r="J42" s="14">
        <f t="shared" si="4"/>
        <v>84.635</v>
      </c>
      <c r="K42" s="12"/>
      <c r="L42" s="12"/>
    </row>
    <row r="43" s="3" customFormat="1" ht="27.95" customHeight="1" spans="1:12">
      <c r="A43" s="11">
        <v>39</v>
      </c>
      <c r="B43" s="22" t="s">
        <v>140</v>
      </c>
      <c r="C43" s="13" t="s">
        <v>16</v>
      </c>
      <c r="D43" s="22" t="s">
        <v>141</v>
      </c>
      <c r="E43" s="12" t="s">
        <v>117</v>
      </c>
      <c r="F43" s="22" t="s">
        <v>142</v>
      </c>
      <c r="G43" s="14">
        <f t="shared" si="0"/>
        <v>42.515</v>
      </c>
      <c r="H43" s="14">
        <v>83.33</v>
      </c>
      <c r="I43" s="14">
        <f t="shared" si="3"/>
        <v>41.665</v>
      </c>
      <c r="J43" s="14">
        <f t="shared" si="4"/>
        <v>84.18</v>
      </c>
      <c r="K43" s="12"/>
      <c r="L43" s="12"/>
    </row>
    <row r="44" s="3" customFormat="1" ht="27.95" customHeight="1" spans="1:12">
      <c r="A44" s="11">
        <v>40</v>
      </c>
      <c r="B44" s="22" t="s">
        <v>143</v>
      </c>
      <c r="C44" s="13" t="s">
        <v>22</v>
      </c>
      <c r="D44" s="22" t="s">
        <v>144</v>
      </c>
      <c r="E44" s="12" t="s">
        <v>145</v>
      </c>
      <c r="F44" s="22" t="s">
        <v>146</v>
      </c>
      <c r="G44" s="14">
        <f t="shared" si="0"/>
        <v>43.205</v>
      </c>
      <c r="H44" s="14">
        <v>88.33</v>
      </c>
      <c r="I44" s="14">
        <f t="shared" si="3"/>
        <v>44.165</v>
      </c>
      <c r="J44" s="14">
        <f t="shared" si="4"/>
        <v>87.37</v>
      </c>
      <c r="K44" s="15" t="s">
        <v>20</v>
      </c>
      <c r="L44" s="12"/>
    </row>
    <row r="45" s="3" customFormat="1" ht="27.95" customHeight="1" spans="1:12">
      <c r="A45" s="11">
        <v>41</v>
      </c>
      <c r="B45" s="22" t="s">
        <v>147</v>
      </c>
      <c r="C45" s="13" t="s">
        <v>22</v>
      </c>
      <c r="D45" s="22" t="s">
        <v>148</v>
      </c>
      <c r="E45" s="12" t="s">
        <v>145</v>
      </c>
      <c r="F45" s="22" t="s">
        <v>149</v>
      </c>
      <c r="G45" s="14">
        <f t="shared" si="0"/>
        <v>34.685</v>
      </c>
      <c r="H45" s="14">
        <v>83.67</v>
      </c>
      <c r="I45" s="14">
        <f t="shared" si="3"/>
        <v>41.835</v>
      </c>
      <c r="J45" s="14">
        <f t="shared" si="4"/>
        <v>76.52</v>
      </c>
      <c r="K45" s="12"/>
      <c r="L45" s="12"/>
    </row>
    <row r="46" s="3" customFormat="1" ht="27.95" customHeight="1" spans="1:12">
      <c r="A46" s="11">
        <v>42</v>
      </c>
      <c r="B46" s="22" t="s">
        <v>150</v>
      </c>
      <c r="C46" s="13" t="s">
        <v>22</v>
      </c>
      <c r="D46" s="22" t="s">
        <v>151</v>
      </c>
      <c r="E46" s="12" t="s">
        <v>152</v>
      </c>
      <c r="F46" s="22" t="s">
        <v>153</v>
      </c>
      <c r="G46" s="14">
        <f t="shared" si="0"/>
        <v>44.755</v>
      </c>
      <c r="H46" s="14">
        <v>83.67</v>
      </c>
      <c r="I46" s="14">
        <f t="shared" si="3"/>
        <v>41.835</v>
      </c>
      <c r="J46" s="14">
        <f t="shared" si="4"/>
        <v>86.59</v>
      </c>
      <c r="K46" s="15" t="s">
        <v>20</v>
      </c>
      <c r="L46" s="12"/>
    </row>
    <row r="47" s="3" customFormat="1" ht="27.95" customHeight="1" spans="1:12">
      <c r="A47" s="11">
        <v>43</v>
      </c>
      <c r="B47" s="22" t="s">
        <v>154</v>
      </c>
      <c r="C47" s="13" t="s">
        <v>22</v>
      </c>
      <c r="D47" s="22" t="s">
        <v>155</v>
      </c>
      <c r="E47" s="12" t="s">
        <v>152</v>
      </c>
      <c r="F47" s="22" t="s">
        <v>156</v>
      </c>
      <c r="G47" s="14">
        <f t="shared" si="0"/>
        <v>42.08</v>
      </c>
      <c r="H47" s="14">
        <v>84</v>
      </c>
      <c r="I47" s="14">
        <f t="shared" si="3"/>
        <v>42</v>
      </c>
      <c r="J47" s="14">
        <f t="shared" si="4"/>
        <v>84.08</v>
      </c>
      <c r="K47" s="15" t="s">
        <v>20</v>
      </c>
      <c r="L47" s="12"/>
    </row>
    <row r="48" s="3" customFormat="1" ht="27.95" customHeight="1" spans="1:12">
      <c r="A48" s="11">
        <v>44</v>
      </c>
      <c r="B48" s="22" t="s">
        <v>157</v>
      </c>
      <c r="C48" s="13" t="s">
        <v>22</v>
      </c>
      <c r="D48" s="22" t="s">
        <v>158</v>
      </c>
      <c r="E48" s="12" t="s">
        <v>152</v>
      </c>
      <c r="F48" s="22" t="s">
        <v>159</v>
      </c>
      <c r="G48" s="14">
        <f t="shared" si="0"/>
        <v>38.785</v>
      </c>
      <c r="H48" s="14">
        <v>89</v>
      </c>
      <c r="I48" s="14">
        <f t="shared" si="3"/>
        <v>44.5</v>
      </c>
      <c r="J48" s="14">
        <f t="shared" si="4"/>
        <v>83.285</v>
      </c>
      <c r="K48" s="12"/>
      <c r="L48" s="12"/>
    </row>
    <row r="49" s="3" customFormat="1" ht="27.95" customHeight="1" spans="1:12">
      <c r="A49" s="11">
        <v>45</v>
      </c>
      <c r="B49" s="22" t="s">
        <v>160</v>
      </c>
      <c r="C49" s="13" t="s">
        <v>22</v>
      </c>
      <c r="D49" s="22" t="s">
        <v>161</v>
      </c>
      <c r="E49" s="12" t="s">
        <v>152</v>
      </c>
      <c r="F49" s="22" t="s">
        <v>162</v>
      </c>
      <c r="G49" s="14">
        <f t="shared" si="0"/>
        <v>38.475</v>
      </c>
      <c r="H49" s="14">
        <v>83</v>
      </c>
      <c r="I49" s="14">
        <f t="shared" si="3"/>
        <v>41.5</v>
      </c>
      <c r="J49" s="14">
        <f t="shared" si="4"/>
        <v>79.975</v>
      </c>
      <c r="K49" s="12"/>
      <c r="L49" s="12"/>
    </row>
    <row r="50" s="3" customFormat="1" ht="27.95" customHeight="1" spans="1:12">
      <c r="A50" s="11">
        <v>46</v>
      </c>
      <c r="B50" s="22" t="s">
        <v>163</v>
      </c>
      <c r="C50" s="13" t="s">
        <v>22</v>
      </c>
      <c r="D50" s="22" t="s">
        <v>164</v>
      </c>
      <c r="E50" s="12" t="s">
        <v>152</v>
      </c>
      <c r="F50" s="22" t="s">
        <v>165</v>
      </c>
      <c r="G50" s="14">
        <f t="shared" si="0"/>
        <v>34.065</v>
      </c>
      <c r="H50" s="14">
        <v>83.33</v>
      </c>
      <c r="I50" s="14">
        <f t="shared" si="3"/>
        <v>41.665</v>
      </c>
      <c r="J50" s="14">
        <f t="shared" si="4"/>
        <v>75.73</v>
      </c>
      <c r="K50" s="12"/>
      <c r="L50" s="12"/>
    </row>
    <row r="51" s="3" customFormat="1" ht="27.95" customHeight="1" spans="1:12">
      <c r="A51" s="11">
        <v>47</v>
      </c>
      <c r="B51" s="22" t="s">
        <v>166</v>
      </c>
      <c r="C51" s="13" t="s">
        <v>22</v>
      </c>
      <c r="D51" s="22" t="s">
        <v>167</v>
      </c>
      <c r="E51" s="12" t="s">
        <v>168</v>
      </c>
      <c r="F51" s="22" t="s">
        <v>169</v>
      </c>
      <c r="G51" s="14">
        <f t="shared" si="0"/>
        <v>46.545</v>
      </c>
      <c r="H51" s="14">
        <v>87.67</v>
      </c>
      <c r="I51" s="14">
        <f t="shared" si="3"/>
        <v>43.835</v>
      </c>
      <c r="J51" s="14">
        <f t="shared" si="4"/>
        <v>90.38</v>
      </c>
      <c r="K51" s="15" t="s">
        <v>20</v>
      </c>
      <c r="L51" s="12"/>
    </row>
    <row r="52" s="3" customFormat="1" ht="27.95" customHeight="1" spans="1:12">
      <c r="A52" s="11">
        <v>48</v>
      </c>
      <c r="B52" s="22" t="s">
        <v>170</v>
      </c>
      <c r="C52" s="13" t="s">
        <v>22</v>
      </c>
      <c r="D52" s="22" t="s">
        <v>171</v>
      </c>
      <c r="E52" s="12" t="s">
        <v>168</v>
      </c>
      <c r="F52" s="22" t="s">
        <v>172</v>
      </c>
      <c r="G52" s="14">
        <f t="shared" si="0"/>
        <v>42.045</v>
      </c>
      <c r="H52" s="14">
        <v>85.33</v>
      </c>
      <c r="I52" s="14">
        <f t="shared" si="3"/>
        <v>42.665</v>
      </c>
      <c r="J52" s="14">
        <f t="shared" si="4"/>
        <v>84.71</v>
      </c>
      <c r="K52" s="15" t="s">
        <v>20</v>
      </c>
      <c r="L52" s="12"/>
    </row>
    <row r="53" s="3" customFormat="1" ht="27.95" customHeight="1" spans="1:12">
      <c r="A53" s="11">
        <v>49</v>
      </c>
      <c r="B53" s="22" t="s">
        <v>173</v>
      </c>
      <c r="C53" s="13" t="s">
        <v>22</v>
      </c>
      <c r="D53" s="22" t="s">
        <v>174</v>
      </c>
      <c r="E53" s="12" t="s">
        <v>168</v>
      </c>
      <c r="F53" s="22" t="s">
        <v>175</v>
      </c>
      <c r="G53" s="14">
        <f t="shared" si="0"/>
        <v>43.79</v>
      </c>
      <c r="H53" s="14">
        <v>81.33</v>
      </c>
      <c r="I53" s="14">
        <f t="shared" si="3"/>
        <v>40.665</v>
      </c>
      <c r="J53" s="14">
        <f t="shared" si="4"/>
        <v>84.455</v>
      </c>
      <c r="K53" s="15" t="s">
        <v>20</v>
      </c>
      <c r="L53" s="12"/>
    </row>
    <row r="54" s="3" customFormat="1" ht="27.95" customHeight="1" spans="1:12">
      <c r="A54" s="11">
        <v>50</v>
      </c>
      <c r="B54" s="22" t="s">
        <v>176</v>
      </c>
      <c r="C54" s="13" t="s">
        <v>22</v>
      </c>
      <c r="D54" s="22" t="s">
        <v>177</v>
      </c>
      <c r="E54" s="12" t="s">
        <v>168</v>
      </c>
      <c r="F54" s="22" t="s">
        <v>178</v>
      </c>
      <c r="G54" s="14">
        <f t="shared" si="0"/>
        <v>41.195</v>
      </c>
      <c r="H54" s="14">
        <v>80.67</v>
      </c>
      <c r="I54" s="14">
        <f t="shared" si="3"/>
        <v>40.335</v>
      </c>
      <c r="J54" s="14">
        <f t="shared" si="4"/>
        <v>81.53</v>
      </c>
      <c r="K54" s="12"/>
      <c r="L54" s="12"/>
    </row>
    <row r="55" s="3" customFormat="1" ht="27.95" customHeight="1" spans="1:12">
      <c r="A55" s="11">
        <v>51</v>
      </c>
      <c r="B55" s="22" t="s">
        <v>179</v>
      </c>
      <c r="C55" s="13" t="s">
        <v>22</v>
      </c>
      <c r="D55" s="22" t="s">
        <v>180</v>
      </c>
      <c r="E55" s="12" t="s">
        <v>168</v>
      </c>
      <c r="F55" s="22" t="s">
        <v>181</v>
      </c>
      <c r="G55" s="14">
        <f t="shared" si="0"/>
        <v>38.14</v>
      </c>
      <c r="H55" s="14">
        <v>82.67</v>
      </c>
      <c r="I55" s="14">
        <f t="shared" si="3"/>
        <v>41.335</v>
      </c>
      <c r="J55" s="14">
        <f t="shared" si="4"/>
        <v>79.475</v>
      </c>
      <c r="K55" s="12"/>
      <c r="L55" s="12"/>
    </row>
    <row r="56" s="3" customFormat="1" ht="27.95" customHeight="1" spans="1:12">
      <c r="A56" s="11">
        <v>52</v>
      </c>
      <c r="B56" s="22" t="s">
        <v>182</v>
      </c>
      <c r="C56" s="13" t="s">
        <v>16</v>
      </c>
      <c r="D56" s="22" t="s">
        <v>183</v>
      </c>
      <c r="E56" s="12" t="s">
        <v>184</v>
      </c>
      <c r="F56" s="22" t="s">
        <v>185</v>
      </c>
      <c r="G56" s="14">
        <f t="shared" si="0"/>
        <v>40.22</v>
      </c>
      <c r="H56" s="14">
        <v>85.67</v>
      </c>
      <c r="I56" s="14">
        <f t="shared" si="3"/>
        <v>42.835</v>
      </c>
      <c r="J56" s="14">
        <f t="shared" si="4"/>
        <v>83.055</v>
      </c>
      <c r="K56" s="15" t="s">
        <v>20</v>
      </c>
      <c r="L56" s="17" t="s">
        <v>186</v>
      </c>
    </row>
    <row r="57" s="3" customFormat="1" ht="27.95" customHeight="1" spans="1:12">
      <c r="A57" s="11">
        <v>53</v>
      </c>
      <c r="B57" s="22" t="s">
        <v>187</v>
      </c>
      <c r="C57" s="13" t="s">
        <v>22</v>
      </c>
      <c r="D57" s="22" t="s">
        <v>188</v>
      </c>
      <c r="E57" s="12" t="s">
        <v>189</v>
      </c>
      <c r="F57" s="22" t="s">
        <v>190</v>
      </c>
      <c r="G57" s="14">
        <f t="shared" si="0"/>
        <v>39.44</v>
      </c>
      <c r="H57" s="14">
        <v>87.33</v>
      </c>
      <c r="I57" s="14">
        <f t="shared" si="3"/>
        <v>43.665</v>
      </c>
      <c r="J57" s="14">
        <f t="shared" si="4"/>
        <v>83.105</v>
      </c>
      <c r="K57" s="15" t="s">
        <v>20</v>
      </c>
      <c r="L57" s="12"/>
    </row>
    <row r="58" s="3" customFormat="1" ht="27.95" customHeight="1" spans="1:12">
      <c r="A58" s="11">
        <v>54</v>
      </c>
      <c r="B58" s="22" t="s">
        <v>191</v>
      </c>
      <c r="C58" s="13" t="s">
        <v>22</v>
      </c>
      <c r="D58" s="22" t="s">
        <v>192</v>
      </c>
      <c r="E58" s="12" t="s">
        <v>189</v>
      </c>
      <c r="F58" s="22" t="s">
        <v>193</v>
      </c>
      <c r="G58" s="14">
        <f t="shared" si="0"/>
        <v>38.52</v>
      </c>
      <c r="H58" s="14">
        <v>87</v>
      </c>
      <c r="I58" s="14">
        <f t="shared" si="3"/>
        <v>43.5</v>
      </c>
      <c r="J58" s="14">
        <f t="shared" si="4"/>
        <v>82.02</v>
      </c>
      <c r="K58" s="12"/>
      <c r="L58" s="12"/>
    </row>
    <row r="59" s="3" customFormat="1" ht="27.95" customHeight="1" spans="1:12">
      <c r="A59" s="11">
        <v>55</v>
      </c>
      <c r="B59" s="22" t="s">
        <v>194</v>
      </c>
      <c r="C59" s="13" t="s">
        <v>22</v>
      </c>
      <c r="D59" s="22" t="s">
        <v>195</v>
      </c>
      <c r="E59" s="12" t="s">
        <v>189</v>
      </c>
      <c r="F59" s="22" t="s">
        <v>196</v>
      </c>
      <c r="G59" s="14">
        <f t="shared" si="0"/>
        <v>36.74</v>
      </c>
      <c r="H59" s="14">
        <v>85</v>
      </c>
      <c r="I59" s="14">
        <f t="shared" si="3"/>
        <v>42.5</v>
      </c>
      <c r="J59" s="14">
        <f t="shared" si="4"/>
        <v>79.24</v>
      </c>
      <c r="K59" s="12"/>
      <c r="L59" s="12"/>
    </row>
    <row r="60" s="3" customFormat="1" ht="27.95" customHeight="1" spans="1:12">
      <c r="A60" s="11">
        <v>56</v>
      </c>
      <c r="B60" s="22" t="s">
        <v>197</v>
      </c>
      <c r="C60" s="13" t="s">
        <v>22</v>
      </c>
      <c r="D60" s="22" t="s">
        <v>198</v>
      </c>
      <c r="E60" s="12" t="s">
        <v>199</v>
      </c>
      <c r="F60" s="22" t="s">
        <v>200</v>
      </c>
      <c r="G60" s="14">
        <f t="shared" si="0"/>
        <v>37.98</v>
      </c>
      <c r="H60" s="14">
        <v>87</v>
      </c>
      <c r="I60" s="14">
        <f t="shared" si="3"/>
        <v>43.5</v>
      </c>
      <c r="J60" s="14">
        <f t="shared" si="4"/>
        <v>81.48</v>
      </c>
      <c r="K60" s="15" t="s">
        <v>20</v>
      </c>
      <c r="L60" s="12"/>
    </row>
    <row r="61" s="3" customFormat="1" ht="27.95" customHeight="1" spans="1:12">
      <c r="A61" s="11">
        <v>57</v>
      </c>
      <c r="B61" s="22" t="s">
        <v>201</v>
      </c>
      <c r="C61" s="13" t="s">
        <v>22</v>
      </c>
      <c r="D61" s="22" t="s">
        <v>202</v>
      </c>
      <c r="E61" s="12" t="s">
        <v>199</v>
      </c>
      <c r="F61" s="22" t="s">
        <v>203</v>
      </c>
      <c r="G61" s="14">
        <f t="shared" si="0"/>
        <v>35.26</v>
      </c>
      <c r="H61" s="14">
        <v>88.33</v>
      </c>
      <c r="I61" s="14">
        <f t="shared" si="3"/>
        <v>44.165</v>
      </c>
      <c r="J61" s="14">
        <f t="shared" si="4"/>
        <v>79.425</v>
      </c>
      <c r="K61" s="12"/>
      <c r="L61" s="12"/>
    </row>
    <row r="62" s="3" customFormat="1" ht="27.95" customHeight="1" spans="1:12">
      <c r="A62" s="11">
        <v>58</v>
      </c>
      <c r="B62" s="22" t="s">
        <v>204</v>
      </c>
      <c r="C62" s="13" t="s">
        <v>16</v>
      </c>
      <c r="D62" s="22" t="s">
        <v>205</v>
      </c>
      <c r="E62" s="12" t="s">
        <v>199</v>
      </c>
      <c r="F62" s="22" t="s">
        <v>206</v>
      </c>
      <c r="G62" s="14">
        <f t="shared" si="0"/>
        <v>33.055</v>
      </c>
      <c r="H62" s="14">
        <v>86.67</v>
      </c>
      <c r="I62" s="14">
        <f t="shared" si="3"/>
        <v>43.335</v>
      </c>
      <c r="J62" s="14">
        <f t="shared" si="4"/>
        <v>76.39</v>
      </c>
      <c r="K62" s="12"/>
      <c r="L62" s="12"/>
    </row>
    <row r="63" s="3" customFormat="1" ht="27.95" customHeight="1" spans="1:12">
      <c r="A63" s="11">
        <v>59</v>
      </c>
      <c r="B63" s="22" t="s">
        <v>207</v>
      </c>
      <c r="C63" s="13" t="s">
        <v>22</v>
      </c>
      <c r="D63" s="22" t="s">
        <v>208</v>
      </c>
      <c r="E63" s="12" t="s">
        <v>209</v>
      </c>
      <c r="F63" s="22" t="s">
        <v>210</v>
      </c>
      <c r="G63" s="14">
        <f t="shared" si="0"/>
        <v>41.655</v>
      </c>
      <c r="H63" s="14">
        <v>84.67</v>
      </c>
      <c r="I63" s="14">
        <f t="shared" si="3"/>
        <v>42.335</v>
      </c>
      <c r="J63" s="14">
        <f t="shared" si="4"/>
        <v>83.99</v>
      </c>
      <c r="K63" s="15" t="s">
        <v>20</v>
      </c>
      <c r="L63" s="17" t="s">
        <v>186</v>
      </c>
    </row>
    <row r="64" s="3" customFormat="1" ht="27.95" customHeight="1" spans="1:12">
      <c r="A64" s="11">
        <v>60</v>
      </c>
      <c r="B64" s="22" t="s">
        <v>211</v>
      </c>
      <c r="C64" s="13" t="s">
        <v>16</v>
      </c>
      <c r="D64" s="22" t="s">
        <v>212</v>
      </c>
      <c r="E64" s="12" t="s">
        <v>213</v>
      </c>
      <c r="F64" s="22" t="s">
        <v>214</v>
      </c>
      <c r="G64" s="14">
        <f t="shared" si="0"/>
        <v>35.65</v>
      </c>
      <c r="H64" s="14">
        <v>86.67</v>
      </c>
      <c r="I64" s="14">
        <f t="shared" si="3"/>
        <v>43.335</v>
      </c>
      <c r="J64" s="14">
        <f t="shared" si="4"/>
        <v>78.985</v>
      </c>
      <c r="K64" s="15" t="s">
        <v>20</v>
      </c>
      <c r="L64" s="17" t="s">
        <v>186</v>
      </c>
    </row>
    <row r="65" ht="33" customHeight="1" spans="1:12">
      <c r="A65" s="8" t="s">
        <v>215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="2" customFormat="1" ht="27.95" customHeight="1" spans="1:12">
      <c r="A66" s="21" t="s">
        <v>3</v>
      </c>
      <c r="B66" s="21" t="s">
        <v>4</v>
      </c>
      <c r="C66" s="9" t="s">
        <v>5</v>
      </c>
      <c r="D66" s="21" t="s">
        <v>6</v>
      </c>
      <c r="E66" s="9" t="s">
        <v>7</v>
      </c>
      <c r="F66" s="9" t="s">
        <v>8</v>
      </c>
      <c r="G66" s="9" t="s">
        <v>9</v>
      </c>
      <c r="H66" s="9" t="s">
        <v>10</v>
      </c>
      <c r="I66" s="9" t="s">
        <v>11</v>
      </c>
      <c r="J66" s="9" t="s">
        <v>12</v>
      </c>
      <c r="K66" s="9" t="s">
        <v>13</v>
      </c>
      <c r="L66" s="9" t="s">
        <v>14</v>
      </c>
    </row>
    <row r="67" s="3" customFormat="1" ht="27.95" customHeight="1" spans="1:12">
      <c r="A67" s="11">
        <v>1</v>
      </c>
      <c r="B67" s="22" t="s">
        <v>216</v>
      </c>
      <c r="C67" s="18" t="s">
        <v>16</v>
      </c>
      <c r="D67" s="22" t="s">
        <v>217</v>
      </c>
      <c r="E67" s="12" t="s">
        <v>218</v>
      </c>
      <c r="F67" s="22" t="s">
        <v>219</v>
      </c>
      <c r="G67" s="14">
        <f t="shared" ref="G67:G93" si="5">F67/2</f>
        <v>37.3</v>
      </c>
      <c r="H67" s="14">
        <v>82</v>
      </c>
      <c r="I67" s="14">
        <f t="shared" ref="I67:I92" si="6">H67/2</f>
        <v>41</v>
      </c>
      <c r="J67" s="14">
        <f t="shared" ref="J67:J92" si="7">G67+I67</f>
        <v>78.3</v>
      </c>
      <c r="K67" s="19" t="s">
        <v>20</v>
      </c>
      <c r="L67" s="12"/>
    </row>
    <row r="68" s="3" customFormat="1" ht="27.95" customHeight="1" spans="1:12">
      <c r="A68" s="11">
        <v>2</v>
      </c>
      <c r="B68" s="22" t="s">
        <v>220</v>
      </c>
      <c r="C68" s="18" t="s">
        <v>22</v>
      </c>
      <c r="D68" s="22" t="s">
        <v>221</v>
      </c>
      <c r="E68" s="12" t="s">
        <v>218</v>
      </c>
      <c r="F68" s="22" t="s">
        <v>222</v>
      </c>
      <c r="G68" s="14">
        <f t="shared" si="5"/>
        <v>36.06</v>
      </c>
      <c r="H68" s="14">
        <v>84</v>
      </c>
      <c r="I68" s="14">
        <f t="shared" si="6"/>
        <v>42</v>
      </c>
      <c r="J68" s="14">
        <f t="shared" si="7"/>
        <v>78.06</v>
      </c>
      <c r="K68" s="19" t="s">
        <v>20</v>
      </c>
      <c r="L68" s="12"/>
    </row>
    <row r="69" s="3" customFormat="1" ht="27.95" customHeight="1" spans="1:12">
      <c r="A69" s="11">
        <v>3</v>
      </c>
      <c r="B69" s="22" t="s">
        <v>223</v>
      </c>
      <c r="C69" s="18" t="s">
        <v>22</v>
      </c>
      <c r="D69" s="22" t="s">
        <v>224</v>
      </c>
      <c r="E69" s="12" t="s">
        <v>218</v>
      </c>
      <c r="F69" s="22" t="s">
        <v>225</v>
      </c>
      <c r="G69" s="14">
        <f t="shared" si="5"/>
        <v>37.56</v>
      </c>
      <c r="H69" s="14">
        <v>79.4</v>
      </c>
      <c r="I69" s="14">
        <f t="shared" si="6"/>
        <v>39.7</v>
      </c>
      <c r="J69" s="14">
        <f t="shared" si="7"/>
        <v>77.26</v>
      </c>
      <c r="K69" s="19" t="s">
        <v>20</v>
      </c>
      <c r="L69" s="12"/>
    </row>
    <row r="70" s="3" customFormat="1" ht="27.95" customHeight="1" spans="1:12">
      <c r="A70" s="11">
        <v>4</v>
      </c>
      <c r="B70" s="22" t="s">
        <v>226</v>
      </c>
      <c r="C70" s="18" t="s">
        <v>16</v>
      </c>
      <c r="D70" s="22" t="s">
        <v>227</v>
      </c>
      <c r="E70" s="12" t="s">
        <v>218</v>
      </c>
      <c r="F70" s="22" t="s">
        <v>228</v>
      </c>
      <c r="G70" s="14">
        <f t="shared" si="5"/>
        <v>36.02</v>
      </c>
      <c r="H70" s="14">
        <v>82.2</v>
      </c>
      <c r="I70" s="14">
        <f t="shared" si="6"/>
        <v>41.1</v>
      </c>
      <c r="J70" s="14">
        <f t="shared" si="7"/>
        <v>77.12</v>
      </c>
      <c r="K70" s="19" t="s">
        <v>20</v>
      </c>
      <c r="L70" s="12"/>
    </row>
    <row r="71" s="3" customFormat="1" ht="27.95" customHeight="1" spans="1:12">
      <c r="A71" s="11">
        <v>5</v>
      </c>
      <c r="B71" s="22" t="s">
        <v>229</v>
      </c>
      <c r="C71" s="18" t="s">
        <v>22</v>
      </c>
      <c r="D71" s="22" t="s">
        <v>230</v>
      </c>
      <c r="E71" s="12" t="s">
        <v>218</v>
      </c>
      <c r="F71" s="22" t="s">
        <v>231</v>
      </c>
      <c r="G71" s="14">
        <f t="shared" si="5"/>
        <v>35.87</v>
      </c>
      <c r="H71" s="14">
        <v>82.2</v>
      </c>
      <c r="I71" s="14">
        <f t="shared" si="6"/>
        <v>41.1</v>
      </c>
      <c r="J71" s="14">
        <f t="shared" si="7"/>
        <v>76.97</v>
      </c>
      <c r="K71" s="19" t="s">
        <v>20</v>
      </c>
      <c r="L71" s="12"/>
    </row>
    <row r="72" s="3" customFormat="1" ht="27.95" customHeight="1" spans="1:12">
      <c r="A72" s="11">
        <v>6</v>
      </c>
      <c r="B72" s="22" t="s">
        <v>232</v>
      </c>
      <c r="C72" s="18" t="s">
        <v>22</v>
      </c>
      <c r="D72" s="22" t="s">
        <v>233</v>
      </c>
      <c r="E72" s="12" t="s">
        <v>218</v>
      </c>
      <c r="F72" s="22" t="s">
        <v>228</v>
      </c>
      <c r="G72" s="14">
        <f t="shared" si="5"/>
        <v>36.02</v>
      </c>
      <c r="H72" s="14">
        <v>81.4</v>
      </c>
      <c r="I72" s="14">
        <f t="shared" si="6"/>
        <v>40.7</v>
      </c>
      <c r="J72" s="14">
        <f t="shared" si="7"/>
        <v>76.72</v>
      </c>
      <c r="K72" s="20"/>
      <c r="L72" s="12"/>
    </row>
    <row r="73" s="3" customFormat="1" ht="27.95" customHeight="1" spans="1:12">
      <c r="A73" s="11">
        <v>7</v>
      </c>
      <c r="B73" s="22" t="s">
        <v>234</v>
      </c>
      <c r="C73" s="18" t="s">
        <v>22</v>
      </c>
      <c r="D73" s="22" t="s">
        <v>235</v>
      </c>
      <c r="E73" s="12" t="s">
        <v>218</v>
      </c>
      <c r="F73" s="22" t="s">
        <v>236</v>
      </c>
      <c r="G73" s="14">
        <f t="shared" si="5"/>
        <v>33.69</v>
      </c>
      <c r="H73" s="14">
        <v>83.4</v>
      </c>
      <c r="I73" s="14">
        <f t="shared" si="6"/>
        <v>41.7</v>
      </c>
      <c r="J73" s="14">
        <f t="shared" si="7"/>
        <v>75.39</v>
      </c>
      <c r="K73" s="20"/>
      <c r="L73" s="12"/>
    </row>
    <row r="74" s="3" customFormat="1" ht="27.95" customHeight="1" spans="1:12">
      <c r="A74" s="11">
        <v>8</v>
      </c>
      <c r="B74" s="22" t="s">
        <v>237</v>
      </c>
      <c r="C74" s="18" t="s">
        <v>22</v>
      </c>
      <c r="D74" s="22" t="s">
        <v>238</v>
      </c>
      <c r="E74" s="12" t="s">
        <v>218</v>
      </c>
      <c r="F74" s="22" t="s">
        <v>239</v>
      </c>
      <c r="G74" s="14">
        <f t="shared" si="5"/>
        <v>33.46</v>
      </c>
      <c r="H74" s="14">
        <v>82.8</v>
      </c>
      <c r="I74" s="14">
        <f t="shared" si="6"/>
        <v>41.4</v>
      </c>
      <c r="J74" s="14">
        <f t="shared" si="7"/>
        <v>74.86</v>
      </c>
      <c r="K74" s="20"/>
      <c r="L74" s="12"/>
    </row>
    <row r="75" s="3" customFormat="1" ht="27.95" customHeight="1" spans="1:12">
      <c r="A75" s="11">
        <v>9</v>
      </c>
      <c r="B75" s="22" t="s">
        <v>240</v>
      </c>
      <c r="C75" s="18" t="s">
        <v>22</v>
      </c>
      <c r="D75" s="22" t="s">
        <v>241</v>
      </c>
      <c r="E75" s="12" t="s">
        <v>218</v>
      </c>
      <c r="F75" s="22" t="s">
        <v>242</v>
      </c>
      <c r="G75" s="14">
        <f t="shared" si="5"/>
        <v>34.55</v>
      </c>
      <c r="H75" s="14">
        <v>79.8</v>
      </c>
      <c r="I75" s="14">
        <f t="shared" si="6"/>
        <v>39.9</v>
      </c>
      <c r="J75" s="14">
        <f t="shared" si="7"/>
        <v>74.45</v>
      </c>
      <c r="K75" s="20"/>
      <c r="L75" s="12"/>
    </row>
    <row r="76" s="3" customFormat="1" ht="27.95" customHeight="1" spans="1:12">
      <c r="A76" s="11">
        <v>10</v>
      </c>
      <c r="B76" s="22" t="s">
        <v>243</v>
      </c>
      <c r="C76" s="18" t="s">
        <v>16</v>
      </c>
      <c r="D76" s="22" t="s">
        <v>244</v>
      </c>
      <c r="E76" s="12" t="s">
        <v>218</v>
      </c>
      <c r="F76" s="22" t="s">
        <v>245</v>
      </c>
      <c r="G76" s="14">
        <f t="shared" si="5"/>
        <v>33.37</v>
      </c>
      <c r="H76" s="14">
        <v>78.8</v>
      </c>
      <c r="I76" s="14">
        <f t="shared" si="6"/>
        <v>39.4</v>
      </c>
      <c r="J76" s="14">
        <f t="shared" si="7"/>
        <v>72.77</v>
      </c>
      <c r="K76" s="20"/>
      <c r="L76" s="12"/>
    </row>
    <row r="77" s="3" customFormat="1" ht="27.95" customHeight="1" spans="1:12">
      <c r="A77" s="11">
        <v>11</v>
      </c>
      <c r="B77" s="22" t="s">
        <v>246</v>
      </c>
      <c r="C77" s="18" t="s">
        <v>22</v>
      </c>
      <c r="D77" s="22" t="s">
        <v>247</v>
      </c>
      <c r="E77" s="12" t="s">
        <v>218</v>
      </c>
      <c r="F77" s="22" t="s">
        <v>248</v>
      </c>
      <c r="G77" s="14">
        <f t="shared" si="5"/>
        <v>33.43</v>
      </c>
      <c r="H77" s="14">
        <v>78.2</v>
      </c>
      <c r="I77" s="14">
        <f t="shared" si="6"/>
        <v>39.1</v>
      </c>
      <c r="J77" s="14">
        <f t="shared" si="7"/>
        <v>72.53</v>
      </c>
      <c r="K77" s="20"/>
      <c r="L77" s="12"/>
    </row>
    <row r="78" s="3" customFormat="1" ht="27.95" customHeight="1" spans="1:12">
      <c r="A78" s="11">
        <v>12</v>
      </c>
      <c r="B78" s="22" t="s">
        <v>249</v>
      </c>
      <c r="C78" s="18" t="s">
        <v>16</v>
      </c>
      <c r="D78" s="22" t="s">
        <v>250</v>
      </c>
      <c r="E78" s="12" t="s">
        <v>218</v>
      </c>
      <c r="F78" s="22" t="s">
        <v>251</v>
      </c>
      <c r="G78" s="14">
        <f t="shared" si="5"/>
        <v>33.5</v>
      </c>
      <c r="H78" s="14">
        <v>76.6</v>
      </c>
      <c r="I78" s="14">
        <f t="shared" si="6"/>
        <v>38.3</v>
      </c>
      <c r="J78" s="14">
        <f t="shared" si="7"/>
        <v>71.8</v>
      </c>
      <c r="K78" s="20"/>
      <c r="L78" s="12"/>
    </row>
    <row r="79" s="3" customFormat="1" ht="27.95" customHeight="1" spans="1:12">
      <c r="A79" s="11">
        <v>13</v>
      </c>
      <c r="B79" s="22" t="s">
        <v>252</v>
      </c>
      <c r="C79" s="18" t="s">
        <v>16</v>
      </c>
      <c r="D79" s="22" t="s">
        <v>253</v>
      </c>
      <c r="E79" s="12" t="s">
        <v>254</v>
      </c>
      <c r="F79" s="22" t="s">
        <v>255</v>
      </c>
      <c r="G79" s="14">
        <f t="shared" si="5"/>
        <v>35.85</v>
      </c>
      <c r="H79" s="14">
        <v>87.2</v>
      </c>
      <c r="I79" s="14">
        <f t="shared" si="6"/>
        <v>43.6</v>
      </c>
      <c r="J79" s="14">
        <f t="shared" si="7"/>
        <v>79.45</v>
      </c>
      <c r="K79" s="19" t="s">
        <v>20</v>
      </c>
      <c r="L79" s="12"/>
    </row>
    <row r="80" s="3" customFormat="1" ht="27.95" customHeight="1" spans="1:12">
      <c r="A80" s="11">
        <v>14</v>
      </c>
      <c r="B80" s="22" t="s">
        <v>256</v>
      </c>
      <c r="C80" s="18" t="s">
        <v>16</v>
      </c>
      <c r="D80" s="22" t="s">
        <v>257</v>
      </c>
      <c r="E80" s="12" t="s">
        <v>254</v>
      </c>
      <c r="F80" s="22" t="s">
        <v>258</v>
      </c>
      <c r="G80" s="14">
        <f t="shared" si="5"/>
        <v>34.91</v>
      </c>
      <c r="H80" s="14">
        <v>84.6</v>
      </c>
      <c r="I80" s="14">
        <f t="shared" si="6"/>
        <v>42.3</v>
      </c>
      <c r="J80" s="14">
        <f t="shared" si="7"/>
        <v>77.21</v>
      </c>
      <c r="K80" s="19" t="s">
        <v>20</v>
      </c>
      <c r="L80" s="12"/>
    </row>
    <row r="81" s="3" customFormat="1" ht="27.95" customHeight="1" spans="1:12">
      <c r="A81" s="11">
        <v>15</v>
      </c>
      <c r="B81" s="22" t="s">
        <v>259</v>
      </c>
      <c r="C81" s="18" t="s">
        <v>16</v>
      </c>
      <c r="D81" s="22" t="s">
        <v>260</v>
      </c>
      <c r="E81" s="12" t="s">
        <v>254</v>
      </c>
      <c r="F81" s="22" t="s">
        <v>261</v>
      </c>
      <c r="G81" s="14">
        <f t="shared" si="5"/>
        <v>35.1</v>
      </c>
      <c r="H81" s="14">
        <v>82.4</v>
      </c>
      <c r="I81" s="14">
        <f t="shared" si="6"/>
        <v>41.2</v>
      </c>
      <c r="J81" s="14">
        <f t="shared" si="7"/>
        <v>76.3</v>
      </c>
      <c r="K81" s="19" t="s">
        <v>20</v>
      </c>
      <c r="L81" s="12"/>
    </row>
    <row r="82" s="3" customFormat="1" ht="27.95" customHeight="1" spans="1:12">
      <c r="A82" s="11">
        <v>16</v>
      </c>
      <c r="B82" s="22" t="s">
        <v>262</v>
      </c>
      <c r="C82" s="18" t="s">
        <v>22</v>
      </c>
      <c r="D82" s="22" t="s">
        <v>263</v>
      </c>
      <c r="E82" s="12" t="s">
        <v>254</v>
      </c>
      <c r="F82" s="22" t="s">
        <v>264</v>
      </c>
      <c r="G82" s="14">
        <f t="shared" si="5"/>
        <v>34.05</v>
      </c>
      <c r="H82" s="14">
        <v>82.6</v>
      </c>
      <c r="I82" s="14">
        <f t="shared" si="6"/>
        <v>41.3</v>
      </c>
      <c r="J82" s="14">
        <f t="shared" si="7"/>
        <v>75.35</v>
      </c>
      <c r="K82" s="20"/>
      <c r="L82" s="12"/>
    </row>
    <row r="83" s="3" customFormat="1" ht="27.95" customHeight="1" spans="1:12">
      <c r="A83" s="11">
        <v>17</v>
      </c>
      <c r="B83" s="22" t="s">
        <v>265</v>
      </c>
      <c r="C83" s="18" t="s">
        <v>16</v>
      </c>
      <c r="D83" s="22" t="s">
        <v>266</v>
      </c>
      <c r="E83" s="12" t="s">
        <v>254</v>
      </c>
      <c r="F83" s="22" t="s">
        <v>267</v>
      </c>
      <c r="G83" s="14">
        <f t="shared" si="5"/>
        <v>31.96</v>
      </c>
      <c r="H83" s="14">
        <v>79</v>
      </c>
      <c r="I83" s="14">
        <f t="shared" si="6"/>
        <v>39.5</v>
      </c>
      <c r="J83" s="14">
        <f t="shared" si="7"/>
        <v>71.46</v>
      </c>
      <c r="K83" s="20"/>
      <c r="L83" s="12"/>
    </row>
    <row r="84" s="3" customFormat="1" ht="27.95" customHeight="1" spans="1:12">
      <c r="A84" s="11">
        <v>18</v>
      </c>
      <c r="B84" s="22" t="s">
        <v>268</v>
      </c>
      <c r="C84" s="18" t="s">
        <v>16</v>
      </c>
      <c r="D84" s="22" t="s">
        <v>269</v>
      </c>
      <c r="E84" s="12" t="s">
        <v>254</v>
      </c>
      <c r="F84" s="22" t="s">
        <v>270</v>
      </c>
      <c r="G84" s="14">
        <f t="shared" si="5"/>
        <v>30.72</v>
      </c>
      <c r="H84" s="14">
        <v>78.8</v>
      </c>
      <c r="I84" s="14">
        <f t="shared" si="6"/>
        <v>39.4</v>
      </c>
      <c r="J84" s="14">
        <f t="shared" si="7"/>
        <v>70.12</v>
      </c>
      <c r="K84" s="20"/>
      <c r="L84" s="12"/>
    </row>
    <row r="85" s="3" customFormat="1" ht="27.95" customHeight="1" spans="1:12">
      <c r="A85" s="11">
        <v>19</v>
      </c>
      <c r="B85" s="22" t="s">
        <v>271</v>
      </c>
      <c r="C85" s="18" t="s">
        <v>22</v>
      </c>
      <c r="D85" s="22" t="s">
        <v>272</v>
      </c>
      <c r="E85" s="12" t="s">
        <v>273</v>
      </c>
      <c r="F85" s="22" t="s">
        <v>274</v>
      </c>
      <c r="G85" s="14">
        <f t="shared" si="5"/>
        <v>41.13</v>
      </c>
      <c r="H85" s="14">
        <v>86.6</v>
      </c>
      <c r="I85" s="14">
        <f t="shared" si="6"/>
        <v>43.3</v>
      </c>
      <c r="J85" s="14">
        <f t="shared" si="7"/>
        <v>84.43</v>
      </c>
      <c r="K85" s="19" t="s">
        <v>20</v>
      </c>
      <c r="L85" s="12"/>
    </row>
    <row r="86" s="3" customFormat="1" ht="27.95" customHeight="1" spans="1:12">
      <c r="A86" s="11">
        <v>20</v>
      </c>
      <c r="B86" s="22" t="s">
        <v>275</v>
      </c>
      <c r="C86" s="18" t="s">
        <v>16</v>
      </c>
      <c r="D86" s="22" t="s">
        <v>276</v>
      </c>
      <c r="E86" s="12" t="s">
        <v>273</v>
      </c>
      <c r="F86" s="22" t="s">
        <v>277</v>
      </c>
      <c r="G86" s="14">
        <f t="shared" si="5"/>
        <v>39.74</v>
      </c>
      <c r="H86" s="14">
        <v>84.6</v>
      </c>
      <c r="I86" s="14">
        <f t="shared" si="6"/>
        <v>42.3</v>
      </c>
      <c r="J86" s="14">
        <f t="shared" si="7"/>
        <v>82.04</v>
      </c>
      <c r="K86" s="19" t="s">
        <v>20</v>
      </c>
      <c r="L86" s="12"/>
    </row>
    <row r="87" s="3" customFormat="1" ht="27.95" customHeight="1" spans="1:12">
      <c r="A87" s="11">
        <v>21</v>
      </c>
      <c r="B87" s="22" t="s">
        <v>278</v>
      </c>
      <c r="C87" s="18" t="s">
        <v>22</v>
      </c>
      <c r="D87" s="22" t="s">
        <v>279</v>
      </c>
      <c r="E87" s="12" t="s">
        <v>273</v>
      </c>
      <c r="F87" s="22" t="s">
        <v>280</v>
      </c>
      <c r="G87" s="14">
        <f t="shared" si="5"/>
        <v>37.96</v>
      </c>
      <c r="H87" s="14">
        <v>85.8</v>
      </c>
      <c r="I87" s="14">
        <f t="shared" si="6"/>
        <v>42.9</v>
      </c>
      <c r="J87" s="14">
        <f t="shared" si="7"/>
        <v>80.86</v>
      </c>
      <c r="K87" s="19" t="s">
        <v>20</v>
      </c>
      <c r="L87" s="12"/>
    </row>
    <row r="88" s="3" customFormat="1" ht="27.95" customHeight="1" spans="1:12">
      <c r="A88" s="11">
        <v>22</v>
      </c>
      <c r="B88" s="22" t="s">
        <v>281</v>
      </c>
      <c r="C88" s="18" t="s">
        <v>16</v>
      </c>
      <c r="D88" s="22" t="s">
        <v>282</v>
      </c>
      <c r="E88" s="12" t="s">
        <v>273</v>
      </c>
      <c r="F88" s="22" t="s">
        <v>193</v>
      </c>
      <c r="G88" s="14">
        <f t="shared" si="5"/>
        <v>38.52</v>
      </c>
      <c r="H88" s="14">
        <v>82.6</v>
      </c>
      <c r="I88" s="14">
        <f t="shared" si="6"/>
        <v>41.3</v>
      </c>
      <c r="J88" s="14">
        <f t="shared" si="7"/>
        <v>79.82</v>
      </c>
      <c r="K88" s="19" t="s">
        <v>20</v>
      </c>
      <c r="L88" s="12"/>
    </row>
    <row r="89" s="3" customFormat="1" ht="27.95" customHeight="1" spans="1:12">
      <c r="A89" s="11">
        <v>23</v>
      </c>
      <c r="B89" s="22" t="s">
        <v>283</v>
      </c>
      <c r="C89" s="18" t="s">
        <v>16</v>
      </c>
      <c r="D89" s="22" t="s">
        <v>284</v>
      </c>
      <c r="E89" s="12" t="s">
        <v>273</v>
      </c>
      <c r="F89" s="22" t="s">
        <v>285</v>
      </c>
      <c r="G89" s="14">
        <f t="shared" si="5"/>
        <v>39.2</v>
      </c>
      <c r="H89" s="14">
        <v>80.2</v>
      </c>
      <c r="I89" s="14">
        <f t="shared" si="6"/>
        <v>40.1</v>
      </c>
      <c r="J89" s="14">
        <f t="shared" si="7"/>
        <v>79.3</v>
      </c>
      <c r="K89" s="20"/>
      <c r="L89" s="12"/>
    </row>
    <row r="90" s="3" customFormat="1" ht="27.95" customHeight="1" spans="1:12">
      <c r="A90" s="11">
        <v>24</v>
      </c>
      <c r="B90" s="22" t="s">
        <v>286</v>
      </c>
      <c r="C90" s="18" t="s">
        <v>16</v>
      </c>
      <c r="D90" s="22" t="s">
        <v>287</v>
      </c>
      <c r="E90" s="12" t="s">
        <v>273</v>
      </c>
      <c r="F90" s="22" t="s">
        <v>288</v>
      </c>
      <c r="G90" s="14">
        <f t="shared" si="5"/>
        <v>37.28</v>
      </c>
      <c r="H90" s="14">
        <v>82.8</v>
      </c>
      <c r="I90" s="14">
        <f t="shared" si="6"/>
        <v>41.4</v>
      </c>
      <c r="J90" s="14">
        <f t="shared" si="7"/>
        <v>78.68</v>
      </c>
      <c r="K90" s="20"/>
      <c r="L90" s="12"/>
    </row>
    <row r="91" s="3" customFormat="1" ht="27.95" customHeight="1" spans="1:12">
      <c r="A91" s="11">
        <v>25</v>
      </c>
      <c r="B91" s="22" t="s">
        <v>289</v>
      </c>
      <c r="C91" s="18" t="s">
        <v>22</v>
      </c>
      <c r="D91" s="22" t="s">
        <v>290</v>
      </c>
      <c r="E91" s="12" t="s">
        <v>273</v>
      </c>
      <c r="F91" s="22" t="s">
        <v>291</v>
      </c>
      <c r="G91" s="14">
        <f t="shared" si="5"/>
        <v>35.68</v>
      </c>
      <c r="H91" s="14">
        <v>82</v>
      </c>
      <c r="I91" s="14">
        <f t="shared" si="6"/>
        <v>41</v>
      </c>
      <c r="J91" s="14">
        <f t="shared" si="7"/>
        <v>76.68</v>
      </c>
      <c r="K91" s="20"/>
      <c r="L91" s="12"/>
    </row>
    <row r="92" s="3" customFormat="1" ht="27.95" customHeight="1" spans="1:12">
      <c r="A92" s="11">
        <v>26</v>
      </c>
      <c r="B92" s="22" t="s">
        <v>292</v>
      </c>
      <c r="C92" s="18" t="s">
        <v>16</v>
      </c>
      <c r="D92" s="22" t="s">
        <v>293</v>
      </c>
      <c r="E92" s="12" t="s">
        <v>294</v>
      </c>
      <c r="F92" s="22" t="s">
        <v>295</v>
      </c>
      <c r="G92" s="14">
        <f t="shared" si="5"/>
        <v>22.58</v>
      </c>
      <c r="H92" s="14">
        <v>74</v>
      </c>
      <c r="I92" s="14">
        <f t="shared" si="6"/>
        <v>37</v>
      </c>
      <c r="J92" s="14">
        <f t="shared" si="7"/>
        <v>59.58</v>
      </c>
      <c r="K92" s="19" t="s">
        <v>20</v>
      </c>
      <c r="L92" s="17" t="s">
        <v>186</v>
      </c>
    </row>
    <row r="93" s="3" customFormat="1" ht="27.95" customHeight="1" spans="1:12">
      <c r="A93" s="11">
        <v>27</v>
      </c>
      <c r="B93" s="22" t="s">
        <v>296</v>
      </c>
      <c r="C93" s="18" t="s">
        <v>22</v>
      </c>
      <c r="D93" s="22" t="s">
        <v>297</v>
      </c>
      <c r="E93" s="12" t="s">
        <v>294</v>
      </c>
      <c r="F93" s="22" t="s">
        <v>298</v>
      </c>
      <c r="G93" s="14">
        <f t="shared" si="5"/>
        <v>27.3</v>
      </c>
      <c r="H93" s="14" t="s">
        <v>299</v>
      </c>
      <c r="I93" s="14" t="s">
        <v>299</v>
      </c>
      <c r="J93" s="14">
        <f>G93</f>
        <v>27.3</v>
      </c>
      <c r="K93" s="20"/>
      <c r="L93" s="12"/>
    </row>
    <row r="94" s="3" customFormat="1" ht="27.95" customHeight="1" spans="1:12">
      <c r="A94" s="11">
        <v>28</v>
      </c>
      <c r="B94" s="12" t="s">
        <v>300</v>
      </c>
      <c r="C94" s="18" t="s">
        <v>22</v>
      </c>
      <c r="D94" s="12"/>
      <c r="E94" s="12" t="s">
        <v>301</v>
      </c>
      <c r="F94" s="12" t="s">
        <v>302</v>
      </c>
      <c r="G94" s="12" t="s">
        <v>302</v>
      </c>
      <c r="H94" s="14">
        <v>82.6</v>
      </c>
      <c r="I94" s="14"/>
      <c r="J94" s="14">
        <v>82.6</v>
      </c>
      <c r="K94" s="19" t="s">
        <v>20</v>
      </c>
      <c r="L94" s="17" t="s">
        <v>186</v>
      </c>
    </row>
    <row r="95" s="3" customFormat="1" ht="27.95" customHeight="1" spans="1:12">
      <c r="A95" s="11">
        <v>29</v>
      </c>
      <c r="B95" s="12" t="s">
        <v>303</v>
      </c>
      <c r="C95" s="18" t="s">
        <v>22</v>
      </c>
      <c r="D95" s="12"/>
      <c r="E95" s="12" t="s">
        <v>301</v>
      </c>
      <c r="F95" s="12" t="s">
        <v>302</v>
      </c>
      <c r="G95" s="12" t="s">
        <v>302</v>
      </c>
      <c r="H95" s="14">
        <v>80.6</v>
      </c>
      <c r="I95" s="14"/>
      <c r="J95" s="14">
        <v>80.6</v>
      </c>
      <c r="K95" s="19" t="s">
        <v>20</v>
      </c>
      <c r="L95" s="17" t="s">
        <v>186</v>
      </c>
    </row>
    <row r="96" s="3" customFormat="1" ht="27.95" customHeight="1" spans="1:12">
      <c r="A96" s="11">
        <v>30</v>
      </c>
      <c r="B96" s="12" t="s">
        <v>304</v>
      </c>
      <c r="C96" s="18" t="s">
        <v>22</v>
      </c>
      <c r="D96" s="12"/>
      <c r="E96" s="12" t="s">
        <v>305</v>
      </c>
      <c r="F96" s="12" t="s">
        <v>302</v>
      </c>
      <c r="G96" s="12" t="s">
        <v>302</v>
      </c>
      <c r="H96" s="14">
        <v>77</v>
      </c>
      <c r="I96" s="14"/>
      <c r="J96" s="14">
        <v>77</v>
      </c>
      <c r="K96" s="19" t="s">
        <v>20</v>
      </c>
      <c r="L96" s="17" t="s">
        <v>186</v>
      </c>
    </row>
    <row r="97" s="3" customFormat="1" ht="27.95" customHeight="1" spans="1:12">
      <c r="A97" s="11">
        <v>31</v>
      </c>
      <c r="B97" s="12" t="s">
        <v>306</v>
      </c>
      <c r="C97" s="18" t="s">
        <v>16</v>
      </c>
      <c r="D97" s="12"/>
      <c r="E97" s="12" t="s">
        <v>305</v>
      </c>
      <c r="F97" s="12" t="s">
        <v>302</v>
      </c>
      <c r="G97" s="12" t="s">
        <v>302</v>
      </c>
      <c r="H97" s="14">
        <v>73.4</v>
      </c>
      <c r="I97" s="14"/>
      <c r="J97" s="14">
        <v>73.4</v>
      </c>
      <c r="K97" s="19" t="s">
        <v>20</v>
      </c>
      <c r="L97" s="17" t="s">
        <v>186</v>
      </c>
    </row>
    <row r="98" s="3" customFormat="1" ht="27.95" customHeight="1" spans="1:12">
      <c r="A98" s="11">
        <v>32</v>
      </c>
      <c r="B98" s="22" t="s">
        <v>307</v>
      </c>
      <c r="C98" s="18" t="s">
        <v>16</v>
      </c>
      <c r="D98" s="22" t="s">
        <v>308</v>
      </c>
      <c r="E98" s="12" t="s">
        <v>309</v>
      </c>
      <c r="F98" s="22" t="s">
        <v>310</v>
      </c>
      <c r="G98" s="14">
        <f>F98/2</f>
        <v>31.08</v>
      </c>
      <c r="H98" s="14">
        <v>82.8</v>
      </c>
      <c r="I98" s="14">
        <f>H98/2</f>
        <v>41.4</v>
      </c>
      <c r="J98" s="14">
        <f>G98+I98</f>
        <v>72.48</v>
      </c>
      <c r="K98" s="19" t="s">
        <v>20</v>
      </c>
      <c r="L98" s="12"/>
    </row>
    <row r="99" s="3" customFormat="1" ht="27.95" customHeight="1" spans="1:12">
      <c r="A99" s="11">
        <v>33</v>
      </c>
      <c r="B99" s="22" t="s">
        <v>311</v>
      </c>
      <c r="C99" s="18" t="s">
        <v>22</v>
      </c>
      <c r="D99" s="22" t="s">
        <v>312</v>
      </c>
      <c r="E99" s="22" t="s">
        <v>309</v>
      </c>
      <c r="F99" s="22" t="s">
        <v>313</v>
      </c>
      <c r="G99" s="14">
        <f>F99/2</f>
        <v>28.11</v>
      </c>
      <c r="H99" s="14">
        <v>72</v>
      </c>
      <c r="I99" s="14">
        <f>H99/2</f>
        <v>36</v>
      </c>
      <c r="J99" s="14">
        <f>G99+I99</f>
        <v>64.11</v>
      </c>
      <c r="K99" s="20"/>
      <c r="L99" s="12"/>
    </row>
  </sheetData>
  <autoFilter ref="A4:XEZ99">
    <extLst/>
  </autoFilter>
  <sortState ref="A4:XFA21">
    <sortCondition ref="E4:E21"/>
    <sortCondition ref="J4:J21" descending="1"/>
  </sortState>
  <mergeCells count="4">
    <mergeCell ref="A1:L1"/>
    <mergeCell ref="A2:L2"/>
    <mergeCell ref="A3:L3"/>
    <mergeCell ref="A65:L65"/>
  </mergeCells>
  <printOptions horizontalCentered="1"/>
  <pageMargins left="0.314583333333333" right="0.314583333333333" top="0.432638888888889" bottom="0.432638888888889" header="0.354166666666667" footer="0.236111111111111"/>
  <pageSetup paperSize="9" scale="72" fitToHeight="0" orientation="portrait" horizontalDpi="600"/>
  <headerFooter>
    <oddFooter>&amp;C第 &amp;P 页，共 &amp;N 页</oddFooter>
  </headerFooter>
  <ignoredErrors>
    <ignoredError sqref="J9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A$1048576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卫生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</cp:lastModifiedBy>
  <dcterms:created xsi:type="dcterms:W3CDTF">2023-03-01T07:24:00Z</dcterms:created>
  <cp:lastPrinted>2023-03-18T04:51:00Z</cp:lastPrinted>
  <dcterms:modified xsi:type="dcterms:W3CDTF">2023-03-18T09:45:50Z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EF940465C26A4DB0BCD5A685277EAFB0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