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Print_Area" localSheetId="0">Sheet1!$A$1:$M$70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<sst xmlns="http://schemas.openxmlformats.org/spreadsheetml/2006/main" count="289" uniqueCount="225">
  <si>
    <t>城镇新就业人员实名登记信息采集费补助申请表</t>
  </si>
  <si>
    <t>序号</t>
  </si>
  <si>
    <t>申请人</t>
  </si>
  <si>
    <t>身份证号</t>
  </si>
  <si>
    <t>联系电话</t>
  </si>
  <si>
    <t>申请人身份类别</t>
  </si>
  <si>
    <t>采集新就业人员数量</t>
  </si>
  <si>
    <t>申请补贴金额</t>
  </si>
  <si>
    <t>银行卡号</t>
  </si>
  <si>
    <t>核准新就业人员数量</t>
  </si>
  <si>
    <t>核准补助金额</t>
  </si>
  <si>
    <t>武素英</t>
  </si>
  <si>
    <t>410522197908230628</t>
  </si>
  <si>
    <t>协管员</t>
  </si>
  <si>
    <t>6217858000090060762</t>
  </si>
  <si>
    <t>史瑞香</t>
  </si>
  <si>
    <t>410522197403080628</t>
  </si>
  <si>
    <t>6217568000084151123</t>
  </si>
  <si>
    <t>马小曼</t>
  </si>
  <si>
    <t>410522200004032420</t>
  </si>
  <si>
    <t>非在职人员</t>
  </si>
  <si>
    <t>6216698000002378720</t>
  </si>
  <si>
    <t>杨琳芬</t>
  </si>
  <si>
    <t>410522200012235826</t>
  </si>
  <si>
    <t>6217858000154728213</t>
  </si>
  <si>
    <t>李美峰</t>
  </si>
  <si>
    <t>410522198910100827</t>
  </si>
  <si>
    <t>15518789882</t>
  </si>
  <si>
    <t>6213328000004787303</t>
  </si>
  <si>
    <t>秦晓军</t>
  </si>
  <si>
    <t>410522199104251115</t>
  </si>
  <si>
    <t>6217858000022739426</t>
  </si>
  <si>
    <t>张爱霞</t>
  </si>
  <si>
    <t>410522197504131121</t>
  </si>
  <si>
    <t>6215688000011488050</t>
  </si>
  <si>
    <t>索保庆</t>
  </si>
  <si>
    <t>410522196501071173</t>
  </si>
  <si>
    <t>6215688000011488027</t>
  </si>
  <si>
    <t>王艳超</t>
  </si>
  <si>
    <t>410522198110134789</t>
  </si>
  <si>
    <t>6217858000135825328</t>
  </si>
  <si>
    <t>王廷英</t>
  </si>
  <si>
    <t>41052219721213112X</t>
  </si>
  <si>
    <t>6215688000011488043</t>
  </si>
  <si>
    <t>周庆芳</t>
  </si>
  <si>
    <t>410522197312131127</t>
  </si>
  <si>
    <t>6217858000136824750</t>
  </si>
  <si>
    <t>邱晶晶</t>
  </si>
  <si>
    <t>410522199612211128</t>
  </si>
  <si>
    <t>6217858000151253686</t>
  </si>
  <si>
    <t>张忠正</t>
  </si>
  <si>
    <t>410522199005080912</t>
  </si>
  <si>
    <t>6217568000082748441</t>
  </si>
  <si>
    <t>冯贵芬</t>
  </si>
  <si>
    <t>410522197402121125</t>
  </si>
  <si>
    <t>6217858000135825021</t>
  </si>
  <si>
    <t>张艳峰</t>
  </si>
  <si>
    <t>41052219771204118X</t>
  </si>
  <si>
    <t>6217858000135825401</t>
  </si>
  <si>
    <t>王颖</t>
  </si>
  <si>
    <t>410522198311171121</t>
  </si>
  <si>
    <t>6217858000129623739</t>
  </si>
  <si>
    <t>王秀丽</t>
  </si>
  <si>
    <t>410522198606141122</t>
  </si>
  <si>
    <t>6213328000004787295</t>
  </si>
  <si>
    <t>王海燕</t>
  </si>
  <si>
    <t>1304271988012344X</t>
  </si>
  <si>
    <t>6217858000145483415</t>
  </si>
  <si>
    <t>董康丽</t>
  </si>
  <si>
    <t>410522199506022446</t>
  </si>
  <si>
    <t>6217858000129623325</t>
  </si>
  <si>
    <t>田红星</t>
  </si>
  <si>
    <t>410522197202221113</t>
  </si>
  <si>
    <t>6213328000004787253</t>
  </si>
  <si>
    <t>张海霞</t>
  </si>
  <si>
    <t>410504197610132029</t>
  </si>
  <si>
    <t>15936495178</t>
  </si>
  <si>
    <t>6217858000124553824</t>
  </si>
  <si>
    <t>李淑敏</t>
  </si>
  <si>
    <t>410504197105031024</t>
  </si>
  <si>
    <t>公司劳资人员</t>
  </si>
  <si>
    <t>6217858000001580379</t>
  </si>
  <si>
    <t>候利英</t>
  </si>
  <si>
    <t>410527197612181443</t>
  </si>
  <si>
    <t xml:space="preserve">6216698000010559725
</t>
  </si>
  <si>
    <t>戴梦杰</t>
  </si>
  <si>
    <t>410822199405125020</t>
  </si>
  <si>
    <t>6217858000089823303</t>
  </si>
  <si>
    <t>师娟</t>
  </si>
  <si>
    <t>410522197803145849</t>
  </si>
  <si>
    <t>6217858000040813369</t>
  </si>
  <si>
    <t>李月萍</t>
  </si>
  <si>
    <t>410511198403165002</t>
  </si>
  <si>
    <t>6217858000055250317</t>
  </si>
  <si>
    <t>亢梦杨</t>
  </si>
  <si>
    <t>410502197608283028</t>
  </si>
  <si>
    <t>人社协管员</t>
  </si>
  <si>
    <t>6217858000074406841</t>
  </si>
  <si>
    <t>赵永强</t>
  </si>
  <si>
    <t>410504197707011514</t>
  </si>
  <si>
    <t>6235738000002645062</t>
  </si>
  <si>
    <t>王云辉</t>
  </si>
  <si>
    <t>410504197612151047</t>
  </si>
  <si>
    <t>6217858000121065301</t>
  </si>
  <si>
    <t>郭雪燕</t>
  </si>
  <si>
    <t>410511198812070629</t>
  </si>
  <si>
    <t>18790795652</t>
  </si>
  <si>
    <t>6216608000018058372</t>
  </si>
  <si>
    <t>职海燕</t>
  </si>
  <si>
    <t>410825198812117663</t>
  </si>
  <si>
    <t>6217858000121208380</t>
  </si>
  <si>
    <t>白贝贝</t>
  </si>
  <si>
    <t>410825198605123526</t>
  </si>
  <si>
    <t>6217974960019344408</t>
  </si>
  <si>
    <t>田风娟</t>
  </si>
  <si>
    <t>410504197305160525</t>
  </si>
  <si>
    <t>6217858000008588649</t>
  </si>
  <si>
    <t>袁梦晓</t>
  </si>
  <si>
    <t>410522199510309423</t>
  </si>
  <si>
    <t>6217858000137955206</t>
  </si>
  <si>
    <t>赵伟娟</t>
  </si>
  <si>
    <t>410526198610064903</t>
  </si>
  <si>
    <t>村协管员</t>
  </si>
  <si>
    <t>6217858000129621329</t>
  </si>
  <si>
    <t>郭美丽</t>
  </si>
  <si>
    <t>410511197409141226</t>
  </si>
  <si>
    <t>6235728000000359049</t>
  </si>
  <si>
    <t>张慧</t>
  </si>
  <si>
    <t>410506199006085029</t>
  </si>
  <si>
    <t>6217858000090038040</t>
  </si>
  <si>
    <t>刘海丽</t>
  </si>
  <si>
    <t>410511197311081245</t>
  </si>
  <si>
    <t>6235728000000359254</t>
  </si>
  <si>
    <t>范晓琳</t>
  </si>
  <si>
    <t>410511198503041242</t>
  </si>
  <si>
    <t>6216698000008109905</t>
  </si>
  <si>
    <t>杨利利</t>
  </si>
  <si>
    <t>410527198703211446</t>
  </si>
  <si>
    <t>6235728000000359973</t>
  </si>
  <si>
    <t>冯军风</t>
  </si>
  <si>
    <t>41050419721029052X</t>
  </si>
  <si>
    <t>6217858000032331909</t>
  </si>
  <si>
    <t>骈新玲</t>
  </si>
  <si>
    <t>410511196705141226</t>
  </si>
  <si>
    <t>6235728000000360070</t>
  </si>
  <si>
    <t>范爱玲</t>
  </si>
  <si>
    <t>410511196701101227</t>
  </si>
  <si>
    <t>6217858000032276120</t>
  </si>
  <si>
    <t>史艳芬</t>
  </si>
  <si>
    <t>410505197712035007</t>
  </si>
  <si>
    <t>6235728000000359833</t>
  </si>
  <si>
    <t>范文清</t>
  </si>
  <si>
    <t>410511196712221267</t>
  </si>
  <si>
    <t>6217858000032331883</t>
  </si>
  <si>
    <t>宋亚杰</t>
  </si>
  <si>
    <t>410511199005291243</t>
  </si>
  <si>
    <t>6217868000006971498</t>
  </si>
  <si>
    <t>郭文娇</t>
  </si>
  <si>
    <t>410621197510062520</t>
  </si>
  <si>
    <t>6217568000133435873</t>
  </si>
  <si>
    <t>宋维</t>
  </si>
  <si>
    <t>410502197810012547</t>
  </si>
  <si>
    <t>6217858000055232414</t>
  </si>
  <si>
    <t>葛丽平</t>
  </si>
  <si>
    <t>410522197612290621</t>
  </si>
  <si>
    <t>6217568000135746269</t>
  </si>
  <si>
    <t>李莹</t>
  </si>
  <si>
    <t>410504198410030022</t>
  </si>
  <si>
    <t>6217858000151348882</t>
  </si>
  <si>
    <t>崔利敬</t>
  </si>
  <si>
    <t>410523198809256540</t>
  </si>
  <si>
    <t>6217858000154733734</t>
  </si>
  <si>
    <t>侯莹</t>
  </si>
  <si>
    <t>410503198306013023</t>
  </si>
  <si>
    <t>15738741413</t>
  </si>
  <si>
    <t>6217858000058266393</t>
  </si>
  <si>
    <t>孙艳艳</t>
  </si>
  <si>
    <t>410928199003213021</t>
  </si>
  <si>
    <t>社区公岗</t>
  </si>
  <si>
    <t>6216618003000626188</t>
  </si>
  <si>
    <t>侯静</t>
  </si>
  <si>
    <t>410504197508162045</t>
  </si>
  <si>
    <t>6217858000124522183</t>
  </si>
  <si>
    <t>宋文亮</t>
  </si>
  <si>
    <t>410522197003045890</t>
  </si>
  <si>
    <t>6217000010153189363</t>
  </si>
  <si>
    <t>孙江伟</t>
  </si>
  <si>
    <t>410522198212170326</t>
  </si>
  <si>
    <t>劳资人员</t>
  </si>
  <si>
    <t>6217858000002417761</t>
  </si>
  <si>
    <t>徐晓</t>
  </si>
  <si>
    <t>410522199111191827</t>
  </si>
  <si>
    <t>0372-5816667</t>
  </si>
  <si>
    <t>员工</t>
  </si>
  <si>
    <t>6217858000135829114</t>
  </si>
  <si>
    <t>李志慧</t>
  </si>
  <si>
    <t>410522199911090629</t>
  </si>
  <si>
    <t>6217568000158281210</t>
  </si>
  <si>
    <t>赵景丽</t>
  </si>
  <si>
    <t>410522199703111624</t>
  </si>
  <si>
    <t>6217858000094109367</t>
  </si>
  <si>
    <t>何志永</t>
  </si>
  <si>
    <t>41052219951015111X</t>
  </si>
  <si>
    <t>经理</t>
  </si>
  <si>
    <t>6217568000206225490</t>
  </si>
  <si>
    <t>连万超</t>
  </si>
  <si>
    <t>410522199503019356</t>
  </si>
  <si>
    <t>6216698000003885137</t>
  </si>
  <si>
    <t>张帅</t>
  </si>
  <si>
    <t>410522198712185217</t>
  </si>
  <si>
    <t>6217858000035327755</t>
  </si>
  <si>
    <t>孟爱香</t>
  </si>
  <si>
    <t>410522197011205225</t>
  </si>
  <si>
    <t>15037253490</t>
  </si>
  <si>
    <t>6217858000056160507</t>
  </si>
  <si>
    <t>邢丽娜</t>
  </si>
  <si>
    <t>410504197906242024</t>
  </si>
  <si>
    <t>6217568000095594279</t>
  </si>
  <si>
    <t>史文荣</t>
  </si>
  <si>
    <t>410511197706241223</t>
  </si>
  <si>
    <t>6217568000095593933</t>
  </si>
  <si>
    <t>白云晓</t>
  </si>
  <si>
    <t>410522200007202421</t>
  </si>
  <si>
    <t>6217858000129671076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</si>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</sst>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abSelected="1" view="pageBreakPreview" zoomScale="80" zoomScaleNormal="70" topLeftCell="A61" workbookViewId="0">
      <selection activeCell="O45" sqref="O45"/>
    </sheetView>
  </sheetViews>
  <sheetFormatPr defaultColWidth="8.88888888888889" defaultRowHeight="30" customHeight="1"/>
  <cols>
    <col min="3" max="3" width="20.8888888888889" hidden="1" customWidth="1"/>
    <col min="4" max="4" width="20.7777777777778" customWidth="1"/>
    <col min="5" max="5" width="13" hidden="1" customWidth="1"/>
    <col min="6" max="6" width="15.7777777777778" customWidth="1"/>
    <col min="7" max="7" width="25.7777777777778" customWidth="1"/>
    <col min="10" max="10" width="22" hidden="1" customWidth="1"/>
    <col min="11" max="11" width="25.7777777777778" customWidth="1"/>
    <col min="13" max="13" width="15.9166666666667" customWidth="1"/>
  </cols>
  <sheetData>
    <row r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Height="1" spans="1:13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8</v>
      </c>
      <c r="L2" s="4" t="s">
        <v>9</v>
      </c>
      <c r="M2" s="4" t="s">
        <v>10</v>
      </c>
    </row>
    <row r="3" customHeight="1" spans="1:13">
      <c r="A3" s="4">
        <v>1</v>
      </c>
      <c r="B3" s="4" t="s">
        <v>11</v>
      </c>
      <c r="C3" s="17" t="s">
        <v>12</v>
      </c>
      <c r="D3" s="4" t="str">
        <f>REPLACE(C3,6,5,"*****")</f>
        <v>41052*****08230628</v>
      </c>
      <c r="E3" s="4">
        <v>13783850477</v>
      </c>
      <c r="F3" s="4" t="str">
        <f>REPLACE(E3,4,4,"****")</f>
        <v>137****0477</v>
      </c>
      <c r="G3" s="4" t="s">
        <v>13</v>
      </c>
      <c r="H3" s="4">
        <v>69</v>
      </c>
      <c r="I3" s="4">
        <f t="shared" ref="I3:I41" si="0">H3*20</f>
        <v>1380</v>
      </c>
      <c r="J3" s="17" t="s">
        <v>14</v>
      </c>
      <c r="K3" s="4" t="str">
        <f>REPLACE(J3,9,6,"*******")</f>
        <v>62178580*******60762</v>
      </c>
      <c r="L3" s="4">
        <v>69</v>
      </c>
      <c r="M3" s="4">
        <f t="shared" ref="M3:M16" si="1">L3*20</f>
        <v>1380</v>
      </c>
    </row>
    <row r="4" customHeight="1" spans="1:13">
      <c r="A4" s="4">
        <v>2</v>
      </c>
      <c r="B4" s="4" t="s">
        <v>15</v>
      </c>
      <c r="C4" s="17" t="s">
        <v>16</v>
      </c>
      <c r="D4" s="4" t="str">
        <f t="shared" ref="D4:D35" si="2">REPLACE(C4,6,5,"*****")</f>
        <v>41052*****03080628</v>
      </c>
      <c r="E4" s="4">
        <v>13837217003</v>
      </c>
      <c r="F4" s="4" t="str">
        <f t="shared" ref="F4:F35" si="3">REPLACE(E4,4,4,"****")</f>
        <v>138****7003</v>
      </c>
      <c r="G4" s="4" t="s">
        <v>13</v>
      </c>
      <c r="H4" s="4">
        <v>10</v>
      </c>
      <c r="I4" s="4">
        <f t="shared" si="0"/>
        <v>200</v>
      </c>
      <c r="J4" s="17" t="s">
        <v>17</v>
      </c>
      <c r="K4" s="4" t="str">
        <f t="shared" ref="K4:K35" si="4">REPLACE(J4,9,6,"*******")</f>
        <v>62175680*******51123</v>
      </c>
      <c r="L4" s="4">
        <v>10</v>
      </c>
      <c r="M4" s="4">
        <f t="shared" si="1"/>
        <v>200</v>
      </c>
    </row>
    <row r="5" customHeight="1" spans="1:13">
      <c r="A5" s="4">
        <v>3</v>
      </c>
      <c r="B5" s="4" t="s">
        <v>18</v>
      </c>
      <c r="C5" s="17" t="s">
        <v>19</v>
      </c>
      <c r="D5" s="4" t="str">
        <f t="shared" si="2"/>
        <v>41052*****04032420</v>
      </c>
      <c r="E5" s="4">
        <v>18625841186</v>
      </c>
      <c r="F5" s="4" t="str">
        <f t="shared" si="3"/>
        <v>186****1186</v>
      </c>
      <c r="G5" s="4" t="s">
        <v>20</v>
      </c>
      <c r="H5" s="4">
        <v>18</v>
      </c>
      <c r="I5" s="4">
        <f t="shared" si="0"/>
        <v>360</v>
      </c>
      <c r="J5" s="17" t="s">
        <v>21</v>
      </c>
      <c r="K5" s="4" t="str">
        <f t="shared" si="4"/>
        <v>62166980*******78720</v>
      </c>
      <c r="L5" s="4">
        <v>18</v>
      </c>
      <c r="M5" s="4">
        <f t="shared" si="1"/>
        <v>360</v>
      </c>
    </row>
    <row r="6" customHeight="1" spans="1:13">
      <c r="A6" s="4">
        <v>4</v>
      </c>
      <c r="B6" s="4" t="s">
        <v>22</v>
      </c>
      <c r="C6" s="17" t="s">
        <v>23</v>
      </c>
      <c r="D6" s="4" t="str">
        <f t="shared" si="2"/>
        <v>41052*****12235826</v>
      </c>
      <c r="E6" s="4">
        <v>18530530673</v>
      </c>
      <c r="F6" s="4" t="str">
        <f t="shared" si="3"/>
        <v>185****0673</v>
      </c>
      <c r="G6" s="4" t="s">
        <v>20</v>
      </c>
      <c r="H6" s="4">
        <v>18</v>
      </c>
      <c r="I6" s="4">
        <f t="shared" si="0"/>
        <v>360</v>
      </c>
      <c r="J6" s="17" t="s">
        <v>24</v>
      </c>
      <c r="K6" s="4" t="str">
        <f t="shared" si="4"/>
        <v>62178580*******28213</v>
      </c>
      <c r="L6" s="4">
        <v>18</v>
      </c>
      <c r="M6" s="4">
        <f t="shared" si="1"/>
        <v>360</v>
      </c>
    </row>
    <row r="7" s="1" customFormat="1" customHeight="1" spans="1:13">
      <c r="A7" s="4">
        <v>5</v>
      </c>
      <c r="B7" s="4" t="s">
        <v>25</v>
      </c>
      <c r="C7" s="5" t="s">
        <v>26</v>
      </c>
      <c r="D7" s="4" t="str">
        <f t="shared" si="2"/>
        <v>41052*****10100827</v>
      </c>
      <c r="E7" s="5" t="s">
        <v>27</v>
      </c>
      <c r="F7" s="4" t="str">
        <f t="shared" si="3"/>
        <v>155****9882</v>
      </c>
      <c r="G7" s="4" t="s">
        <v>13</v>
      </c>
      <c r="H7" s="4">
        <v>2</v>
      </c>
      <c r="I7" s="4">
        <f t="shared" si="0"/>
        <v>40</v>
      </c>
      <c r="J7" s="17" t="s">
        <v>28</v>
      </c>
      <c r="K7" s="4" t="str">
        <f t="shared" si="4"/>
        <v>62133280*******87303</v>
      </c>
      <c r="L7" s="4">
        <v>2</v>
      </c>
      <c r="M7" s="4">
        <f t="shared" si="1"/>
        <v>40</v>
      </c>
    </row>
    <row r="8" customHeight="1" spans="1:13">
      <c r="A8" s="4">
        <v>6</v>
      </c>
      <c r="B8" s="4" t="s">
        <v>29</v>
      </c>
      <c r="C8" s="17" t="s">
        <v>30</v>
      </c>
      <c r="D8" s="4" t="str">
        <f t="shared" si="2"/>
        <v>41052*****04251115</v>
      </c>
      <c r="E8" s="4">
        <v>13673036272</v>
      </c>
      <c r="F8" s="4" t="str">
        <f t="shared" si="3"/>
        <v>136****6272</v>
      </c>
      <c r="G8" s="4" t="s">
        <v>13</v>
      </c>
      <c r="H8" s="4">
        <v>10</v>
      </c>
      <c r="I8" s="4">
        <f t="shared" si="0"/>
        <v>200</v>
      </c>
      <c r="J8" s="17" t="s">
        <v>31</v>
      </c>
      <c r="K8" s="4" t="str">
        <f t="shared" si="4"/>
        <v>62178580*******39426</v>
      </c>
      <c r="L8" s="4">
        <v>10</v>
      </c>
      <c r="M8" s="4">
        <f t="shared" si="1"/>
        <v>200</v>
      </c>
    </row>
    <row r="9" customHeight="1" spans="1:13">
      <c r="A9" s="4">
        <v>7</v>
      </c>
      <c r="B9" s="4" t="s">
        <v>32</v>
      </c>
      <c r="C9" s="17" t="s">
        <v>33</v>
      </c>
      <c r="D9" s="4" t="str">
        <f t="shared" si="2"/>
        <v>41052*****04131121</v>
      </c>
      <c r="E9" s="4">
        <v>13949545813</v>
      </c>
      <c r="F9" s="4" t="str">
        <f t="shared" si="3"/>
        <v>139****5813</v>
      </c>
      <c r="G9" s="4" t="s">
        <v>13</v>
      </c>
      <c r="H9" s="4">
        <v>19</v>
      </c>
      <c r="I9" s="4">
        <f t="shared" si="0"/>
        <v>380</v>
      </c>
      <c r="J9" s="17" t="s">
        <v>34</v>
      </c>
      <c r="K9" s="4" t="str">
        <f t="shared" si="4"/>
        <v>62156880*******88050</v>
      </c>
      <c r="L9" s="4">
        <v>19</v>
      </c>
      <c r="M9" s="4">
        <f t="shared" si="1"/>
        <v>380</v>
      </c>
    </row>
    <row r="10" customHeight="1" spans="1:13">
      <c r="A10" s="4">
        <v>8</v>
      </c>
      <c r="B10" s="4" t="s">
        <v>35</v>
      </c>
      <c r="C10" s="17" t="s">
        <v>36</v>
      </c>
      <c r="D10" s="4" t="str">
        <f t="shared" si="2"/>
        <v>41052*****01071173</v>
      </c>
      <c r="E10" s="4">
        <v>13673805019</v>
      </c>
      <c r="F10" s="4" t="str">
        <f t="shared" si="3"/>
        <v>136****5019</v>
      </c>
      <c r="G10" s="4" t="s">
        <v>13</v>
      </c>
      <c r="H10" s="4">
        <v>26</v>
      </c>
      <c r="I10" s="4">
        <f t="shared" si="0"/>
        <v>520</v>
      </c>
      <c r="J10" s="17" t="s">
        <v>37</v>
      </c>
      <c r="K10" s="4" t="str">
        <f t="shared" si="4"/>
        <v>62156880*******88027</v>
      </c>
      <c r="L10" s="4">
        <v>26</v>
      </c>
      <c r="M10" s="4">
        <f t="shared" si="1"/>
        <v>520</v>
      </c>
    </row>
    <row r="11" customHeight="1" spans="1:13">
      <c r="A11" s="4">
        <v>9</v>
      </c>
      <c r="B11" s="6" t="s">
        <v>38</v>
      </c>
      <c r="C11" s="18" t="s">
        <v>39</v>
      </c>
      <c r="D11" s="4" t="str">
        <f t="shared" si="2"/>
        <v>41052*****10134789</v>
      </c>
      <c r="E11" s="6">
        <v>13837242640</v>
      </c>
      <c r="F11" s="4" t="str">
        <f t="shared" si="3"/>
        <v>138****2640</v>
      </c>
      <c r="G11" s="6" t="s">
        <v>13</v>
      </c>
      <c r="H11" s="6">
        <v>22</v>
      </c>
      <c r="I11" s="4">
        <f t="shared" si="0"/>
        <v>440</v>
      </c>
      <c r="J11" s="18" t="s">
        <v>40</v>
      </c>
      <c r="K11" s="4" t="str">
        <f t="shared" si="4"/>
        <v>62178580*******25328</v>
      </c>
      <c r="L11" s="6">
        <v>22</v>
      </c>
      <c r="M11" s="4">
        <f t="shared" si="1"/>
        <v>440</v>
      </c>
    </row>
    <row r="12" customHeight="1" spans="1:13">
      <c r="A12" s="4">
        <v>10</v>
      </c>
      <c r="B12" s="4" t="s">
        <v>41</v>
      </c>
      <c r="C12" s="4" t="s">
        <v>42</v>
      </c>
      <c r="D12" s="4" t="str">
        <f t="shared" si="2"/>
        <v>41052*****1213112X</v>
      </c>
      <c r="E12" s="4">
        <v>13403720440</v>
      </c>
      <c r="F12" s="4" t="str">
        <f t="shared" si="3"/>
        <v>134****0440</v>
      </c>
      <c r="G12" s="4" t="s">
        <v>13</v>
      </c>
      <c r="H12" s="4">
        <v>23</v>
      </c>
      <c r="I12" s="4">
        <f t="shared" si="0"/>
        <v>460</v>
      </c>
      <c r="J12" s="17" t="s">
        <v>43</v>
      </c>
      <c r="K12" s="4" t="str">
        <f t="shared" si="4"/>
        <v>62156880*******88043</v>
      </c>
      <c r="L12" s="4">
        <v>23</v>
      </c>
      <c r="M12" s="4">
        <f t="shared" si="1"/>
        <v>460</v>
      </c>
    </row>
    <row r="13" customHeight="1" spans="1:13">
      <c r="A13" s="4">
        <v>11</v>
      </c>
      <c r="B13" s="4" t="s">
        <v>44</v>
      </c>
      <c r="C13" s="17" t="s">
        <v>45</v>
      </c>
      <c r="D13" s="4" t="str">
        <f t="shared" si="2"/>
        <v>41052*****12131127</v>
      </c>
      <c r="E13" s="4">
        <v>15517216891</v>
      </c>
      <c r="F13" s="4" t="str">
        <f t="shared" si="3"/>
        <v>155****6891</v>
      </c>
      <c r="G13" s="4" t="s">
        <v>13</v>
      </c>
      <c r="H13" s="4">
        <v>2</v>
      </c>
      <c r="I13" s="4">
        <f t="shared" si="0"/>
        <v>40</v>
      </c>
      <c r="J13" s="17" t="s">
        <v>46</v>
      </c>
      <c r="K13" s="4" t="str">
        <f t="shared" si="4"/>
        <v>62178580*******24750</v>
      </c>
      <c r="L13" s="4">
        <v>2</v>
      </c>
      <c r="M13" s="4">
        <f t="shared" si="1"/>
        <v>40</v>
      </c>
    </row>
    <row r="14" customHeight="1" spans="1:13">
      <c r="A14" s="4">
        <v>12</v>
      </c>
      <c r="B14" s="6" t="s">
        <v>47</v>
      </c>
      <c r="C14" s="18" t="s">
        <v>48</v>
      </c>
      <c r="D14" s="4" t="str">
        <f t="shared" si="2"/>
        <v>41052*****12211128</v>
      </c>
      <c r="E14" s="6">
        <v>17637906776</v>
      </c>
      <c r="F14" s="4" t="str">
        <f t="shared" si="3"/>
        <v>176****6776</v>
      </c>
      <c r="G14" s="6" t="s">
        <v>13</v>
      </c>
      <c r="H14" s="6">
        <v>79</v>
      </c>
      <c r="I14" s="4">
        <f t="shared" si="0"/>
        <v>1580</v>
      </c>
      <c r="J14" s="18" t="s">
        <v>49</v>
      </c>
      <c r="K14" s="4" t="str">
        <f t="shared" si="4"/>
        <v>62178580*******53686</v>
      </c>
      <c r="L14" s="6">
        <v>79</v>
      </c>
      <c r="M14" s="4">
        <f t="shared" si="1"/>
        <v>1580</v>
      </c>
    </row>
    <row r="15" customHeight="1" spans="1:13">
      <c r="A15" s="4">
        <v>13</v>
      </c>
      <c r="B15" s="4" t="s">
        <v>50</v>
      </c>
      <c r="C15" s="17" t="s">
        <v>51</v>
      </c>
      <c r="D15" s="4" t="str">
        <f t="shared" si="2"/>
        <v>41052*****05080912</v>
      </c>
      <c r="E15" s="4">
        <v>15937231897</v>
      </c>
      <c r="F15" s="4" t="str">
        <f t="shared" si="3"/>
        <v>159****1897</v>
      </c>
      <c r="G15" s="4" t="s">
        <v>13</v>
      </c>
      <c r="H15" s="4">
        <v>11</v>
      </c>
      <c r="I15" s="4">
        <f t="shared" si="0"/>
        <v>220</v>
      </c>
      <c r="J15" s="17" t="s">
        <v>52</v>
      </c>
      <c r="K15" s="4" t="str">
        <f t="shared" si="4"/>
        <v>62175680*******48441</v>
      </c>
      <c r="L15" s="4">
        <v>11</v>
      </c>
      <c r="M15" s="4">
        <f t="shared" si="1"/>
        <v>220</v>
      </c>
    </row>
    <row r="16" customHeight="1" spans="1:13">
      <c r="A16" s="4">
        <v>14</v>
      </c>
      <c r="B16" s="4" t="s">
        <v>53</v>
      </c>
      <c r="C16" s="17" t="s">
        <v>54</v>
      </c>
      <c r="D16" s="4" t="str">
        <f t="shared" si="2"/>
        <v>41052*****02121125</v>
      </c>
      <c r="E16" s="4">
        <v>15937291974</v>
      </c>
      <c r="F16" s="4" t="str">
        <f t="shared" si="3"/>
        <v>159****1974</v>
      </c>
      <c r="G16" s="4" t="s">
        <v>13</v>
      </c>
      <c r="H16" s="4">
        <v>11</v>
      </c>
      <c r="I16" s="4">
        <f t="shared" si="0"/>
        <v>220</v>
      </c>
      <c r="J16" s="17" t="s">
        <v>55</v>
      </c>
      <c r="K16" s="4" t="str">
        <f t="shared" si="4"/>
        <v>62178580*******25021</v>
      </c>
      <c r="L16" s="4">
        <v>11</v>
      </c>
      <c r="M16" s="4">
        <f t="shared" si="1"/>
        <v>220</v>
      </c>
    </row>
    <row r="17" customHeight="1" spans="1:13">
      <c r="A17" s="4">
        <v>15</v>
      </c>
      <c r="B17" s="4" t="s">
        <v>56</v>
      </c>
      <c r="C17" s="4" t="s">
        <v>57</v>
      </c>
      <c r="D17" s="4" t="str">
        <f t="shared" si="2"/>
        <v>41052*****1204118X</v>
      </c>
      <c r="E17" s="4">
        <v>15867754853</v>
      </c>
      <c r="F17" s="4" t="str">
        <f t="shared" si="3"/>
        <v>158****4853</v>
      </c>
      <c r="G17" s="4" t="s">
        <v>13</v>
      </c>
      <c r="H17" s="4">
        <v>2</v>
      </c>
      <c r="I17" s="4">
        <f t="shared" si="0"/>
        <v>40</v>
      </c>
      <c r="J17" s="17" t="s">
        <v>58</v>
      </c>
      <c r="K17" s="4" t="str">
        <f t="shared" si="4"/>
        <v>62178580*******25401</v>
      </c>
      <c r="L17" s="4">
        <v>2</v>
      </c>
      <c r="M17" s="4">
        <f t="shared" ref="M17:M36" si="5">L17*20</f>
        <v>40</v>
      </c>
    </row>
    <row r="18" customHeight="1" spans="1:13">
      <c r="A18" s="4">
        <v>16</v>
      </c>
      <c r="B18" s="4" t="s">
        <v>59</v>
      </c>
      <c r="C18" s="17" t="s">
        <v>60</v>
      </c>
      <c r="D18" s="4" t="str">
        <f t="shared" si="2"/>
        <v>41052*****11171121</v>
      </c>
      <c r="E18" s="4">
        <v>15515113573</v>
      </c>
      <c r="F18" s="4" t="str">
        <f t="shared" si="3"/>
        <v>155****3573</v>
      </c>
      <c r="G18" s="4" t="s">
        <v>13</v>
      </c>
      <c r="H18" s="4">
        <v>19</v>
      </c>
      <c r="I18" s="4">
        <f t="shared" si="0"/>
        <v>380</v>
      </c>
      <c r="J18" s="17" t="s">
        <v>61</v>
      </c>
      <c r="K18" s="4" t="str">
        <f t="shared" si="4"/>
        <v>62178580*******23739</v>
      </c>
      <c r="L18" s="4">
        <v>19</v>
      </c>
      <c r="M18" s="4">
        <f t="shared" si="5"/>
        <v>380</v>
      </c>
    </row>
    <row r="19" s="1" customFormat="1" customHeight="1" spans="1:13">
      <c r="A19" s="4">
        <v>17</v>
      </c>
      <c r="B19" s="4" t="s">
        <v>62</v>
      </c>
      <c r="C19" s="17" t="s">
        <v>63</v>
      </c>
      <c r="D19" s="4" t="str">
        <f t="shared" si="2"/>
        <v>41052*****06141122</v>
      </c>
      <c r="E19" s="4">
        <v>15837252651</v>
      </c>
      <c r="F19" s="4" t="str">
        <f t="shared" si="3"/>
        <v>158****2651</v>
      </c>
      <c r="G19" s="4" t="s">
        <v>13</v>
      </c>
      <c r="H19" s="4">
        <v>12</v>
      </c>
      <c r="I19" s="4">
        <f t="shared" si="0"/>
        <v>240</v>
      </c>
      <c r="J19" s="17" t="s">
        <v>64</v>
      </c>
      <c r="K19" s="4" t="str">
        <f t="shared" si="4"/>
        <v>62133280*******87295</v>
      </c>
      <c r="L19" s="4">
        <v>12</v>
      </c>
      <c r="M19" s="4">
        <f t="shared" si="5"/>
        <v>240</v>
      </c>
    </row>
    <row r="20" customHeight="1" spans="1:13">
      <c r="A20" s="4">
        <v>18</v>
      </c>
      <c r="B20" s="4" t="s">
        <v>65</v>
      </c>
      <c r="C20" s="4" t="s">
        <v>66</v>
      </c>
      <c r="D20" s="4" t="str">
        <f t="shared" si="2"/>
        <v>13042*****012344X</v>
      </c>
      <c r="E20" s="4">
        <v>18737298292</v>
      </c>
      <c r="F20" s="4" t="str">
        <f t="shared" si="3"/>
        <v>187****8292</v>
      </c>
      <c r="G20" s="4" t="s">
        <v>13</v>
      </c>
      <c r="H20" s="4">
        <v>1</v>
      </c>
      <c r="I20" s="4">
        <f t="shared" si="0"/>
        <v>20</v>
      </c>
      <c r="J20" s="17" t="s">
        <v>67</v>
      </c>
      <c r="K20" s="4" t="str">
        <f t="shared" si="4"/>
        <v>62178580*******83415</v>
      </c>
      <c r="L20" s="4">
        <v>1</v>
      </c>
      <c r="M20" s="4">
        <f t="shared" si="5"/>
        <v>20</v>
      </c>
    </row>
    <row r="21" customHeight="1" spans="1:13">
      <c r="A21" s="4">
        <v>19</v>
      </c>
      <c r="B21" s="5" t="s">
        <v>68</v>
      </c>
      <c r="C21" s="19" t="s">
        <v>69</v>
      </c>
      <c r="D21" s="4" t="str">
        <f t="shared" si="2"/>
        <v>41052*****06022446</v>
      </c>
      <c r="E21" s="5">
        <v>18737208350</v>
      </c>
      <c r="F21" s="4" t="str">
        <f t="shared" si="3"/>
        <v>187****8350</v>
      </c>
      <c r="G21" s="4" t="s">
        <v>13</v>
      </c>
      <c r="H21" s="4">
        <v>6</v>
      </c>
      <c r="I21" s="4">
        <f t="shared" si="0"/>
        <v>120</v>
      </c>
      <c r="J21" s="17" t="s">
        <v>70</v>
      </c>
      <c r="K21" s="4" t="str">
        <f t="shared" si="4"/>
        <v>62178580*******23325</v>
      </c>
      <c r="L21" s="4">
        <v>6</v>
      </c>
      <c r="M21" s="4">
        <f t="shared" si="5"/>
        <v>120</v>
      </c>
    </row>
    <row r="22" customHeight="1" spans="1:13">
      <c r="A22" s="4">
        <v>20</v>
      </c>
      <c r="B22" s="4" t="s">
        <v>71</v>
      </c>
      <c r="C22" s="17" t="s">
        <v>72</v>
      </c>
      <c r="D22" s="4" t="str">
        <f t="shared" si="2"/>
        <v>41052*****02221113</v>
      </c>
      <c r="E22" s="4">
        <v>17629589770</v>
      </c>
      <c r="F22" s="4" t="str">
        <f t="shared" si="3"/>
        <v>176****9770</v>
      </c>
      <c r="G22" s="4" t="s">
        <v>13</v>
      </c>
      <c r="H22" s="4">
        <v>3</v>
      </c>
      <c r="I22" s="4">
        <f t="shared" si="0"/>
        <v>60</v>
      </c>
      <c r="J22" s="17" t="s">
        <v>73</v>
      </c>
      <c r="K22" s="4" t="str">
        <f t="shared" si="4"/>
        <v>62133280*******87253</v>
      </c>
      <c r="L22" s="4">
        <v>3</v>
      </c>
      <c r="M22" s="4">
        <f t="shared" si="5"/>
        <v>60</v>
      </c>
    </row>
    <row r="23" customHeight="1" spans="1:13">
      <c r="A23" s="4">
        <v>21</v>
      </c>
      <c r="B23" s="4" t="s">
        <v>74</v>
      </c>
      <c r="C23" s="4" t="s">
        <v>75</v>
      </c>
      <c r="D23" s="4" t="str">
        <f t="shared" si="2"/>
        <v>41050*****10132029</v>
      </c>
      <c r="E23" s="4" t="s">
        <v>76</v>
      </c>
      <c r="F23" s="4" t="str">
        <f t="shared" si="3"/>
        <v>159****5178</v>
      </c>
      <c r="G23" s="4" t="s">
        <v>20</v>
      </c>
      <c r="H23" s="4">
        <v>90</v>
      </c>
      <c r="I23" s="4">
        <f t="shared" si="0"/>
        <v>1800</v>
      </c>
      <c r="J23" s="4" t="s">
        <v>77</v>
      </c>
      <c r="K23" s="4" t="str">
        <f t="shared" si="4"/>
        <v>62178580*******53824</v>
      </c>
      <c r="L23" s="4">
        <v>90</v>
      </c>
      <c r="M23" s="4">
        <f t="shared" si="5"/>
        <v>1800</v>
      </c>
    </row>
    <row r="24" customHeight="1" spans="1:13">
      <c r="A24" s="4">
        <v>22</v>
      </c>
      <c r="B24" s="4" t="s">
        <v>78</v>
      </c>
      <c r="C24" s="17" t="s">
        <v>79</v>
      </c>
      <c r="D24" s="4" t="str">
        <f t="shared" si="2"/>
        <v>41050*****05031024</v>
      </c>
      <c r="E24" s="4">
        <v>15083085177</v>
      </c>
      <c r="F24" s="4" t="str">
        <f t="shared" si="3"/>
        <v>150****5177</v>
      </c>
      <c r="G24" s="4" t="s">
        <v>80</v>
      </c>
      <c r="H24" s="4">
        <v>103</v>
      </c>
      <c r="I24" s="4">
        <f t="shared" si="0"/>
        <v>2060</v>
      </c>
      <c r="J24" s="17" t="s">
        <v>81</v>
      </c>
      <c r="K24" s="4" t="str">
        <f t="shared" si="4"/>
        <v>62178580*******80379</v>
      </c>
      <c r="L24" s="4">
        <v>103</v>
      </c>
      <c r="M24" s="4">
        <f t="shared" si="5"/>
        <v>2060</v>
      </c>
    </row>
    <row r="25" customHeight="1" spans="1:13">
      <c r="A25" s="4">
        <v>23</v>
      </c>
      <c r="B25" s="4" t="s">
        <v>82</v>
      </c>
      <c r="C25" s="17" t="s">
        <v>83</v>
      </c>
      <c r="D25" s="4" t="str">
        <f t="shared" si="2"/>
        <v>41052*****12181443</v>
      </c>
      <c r="E25" s="4">
        <v>15896804315</v>
      </c>
      <c r="F25" s="4" t="str">
        <f t="shared" si="3"/>
        <v>158****4315</v>
      </c>
      <c r="G25" s="4" t="s">
        <v>20</v>
      </c>
      <c r="H25" s="4">
        <v>29</v>
      </c>
      <c r="I25" s="4">
        <f t="shared" si="0"/>
        <v>580</v>
      </c>
      <c r="J25" s="15" t="s">
        <v>84</v>
      </c>
      <c r="K25" s="4" t="str">
        <f t="shared" si="4"/>
        <v>62166980*******59725
</v>
      </c>
      <c r="L25" s="4">
        <v>29</v>
      </c>
      <c r="M25" s="4">
        <f t="shared" si="5"/>
        <v>580</v>
      </c>
    </row>
    <row r="26" customHeight="1" spans="1:13">
      <c r="A26" s="4">
        <v>24</v>
      </c>
      <c r="B26" s="4" t="s">
        <v>85</v>
      </c>
      <c r="C26" s="17" t="s">
        <v>86</v>
      </c>
      <c r="D26" s="4" t="str">
        <f t="shared" si="2"/>
        <v>41082*****05125020</v>
      </c>
      <c r="E26" s="4">
        <v>15893037178</v>
      </c>
      <c r="F26" s="4" t="str">
        <f t="shared" si="3"/>
        <v>158****7178</v>
      </c>
      <c r="G26" s="4" t="s">
        <v>80</v>
      </c>
      <c r="H26" s="4">
        <v>99</v>
      </c>
      <c r="I26" s="4">
        <f t="shared" si="0"/>
        <v>1980</v>
      </c>
      <c r="J26" s="17" t="s">
        <v>87</v>
      </c>
      <c r="K26" s="4" t="str">
        <f t="shared" si="4"/>
        <v>62178580*******23303</v>
      </c>
      <c r="L26" s="4">
        <v>99</v>
      </c>
      <c r="M26" s="4">
        <f t="shared" si="5"/>
        <v>1980</v>
      </c>
    </row>
    <row r="27" customHeight="1" spans="1:13">
      <c r="A27" s="4">
        <v>25</v>
      </c>
      <c r="B27" s="4" t="s">
        <v>88</v>
      </c>
      <c r="C27" s="17" t="s">
        <v>89</v>
      </c>
      <c r="D27" s="4" t="str">
        <f t="shared" si="2"/>
        <v>41052*****03145849</v>
      </c>
      <c r="E27" s="4">
        <v>13103723865</v>
      </c>
      <c r="F27" s="4" t="str">
        <f t="shared" si="3"/>
        <v>131****3865</v>
      </c>
      <c r="G27" s="4" t="s">
        <v>80</v>
      </c>
      <c r="H27" s="4">
        <v>46</v>
      </c>
      <c r="I27" s="4">
        <f t="shared" si="0"/>
        <v>920</v>
      </c>
      <c r="J27" s="17" t="s">
        <v>90</v>
      </c>
      <c r="K27" s="4" t="str">
        <f t="shared" si="4"/>
        <v>62178580*******13369</v>
      </c>
      <c r="L27" s="4">
        <v>46</v>
      </c>
      <c r="M27" s="4">
        <f t="shared" si="5"/>
        <v>920</v>
      </c>
    </row>
    <row r="28" customHeight="1" spans="1:13">
      <c r="A28" s="4">
        <v>26</v>
      </c>
      <c r="B28" s="4" t="s">
        <v>91</v>
      </c>
      <c r="C28" s="17" t="s">
        <v>92</v>
      </c>
      <c r="D28" s="4" t="str">
        <f t="shared" si="2"/>
        <v>41051*****03165002</v>
      </c>
      <c r="E28" s="4">
        <v>13569015381</v>
      </c>
      <c r="F28" s="4" t="str">
        <f t="shared" si="3"/>
        <v>135****5381</v>
      </c>
      <c r="G28" s="4" t="s">
        <v>20</v>
      </c>
      <c r="H28" s="4">
        <v>18</v>
      </c>
      <c r="I28" s="4">
        <f t="shared" si="0"/>
        <v>360</v>
      </c>
      <c r="J28" s="17" t="s">
        <v>93</v>
      </c>
      <c r="K28" s="4" t="str">
        <f t="shared" si="4"/>
        <v>62178580*******50317</v>
      </c>
      <c r="L28" s="4">
        <v>18</v>
      </c>
      <c r="M28" s="4">
        <f t="shared" si="5"/>
        <v>360</v>
      </c>
    </row>
    <row r="29" customHeight="1" spans="1:13">
      <c r="A29" s="4">
        <v>27</v>
      </c>
      <c r="B29" s="7" t="s">
        <v>94</v>
      </c>
      <c r="C29" s="8" t="s">
        <v>95</v>
      </c>
      <c r="D29" s="4" t="str">
        <f t="shared" si="2"/>
        <v>41050*****08283028</v>
      </c>
      <c r="E29" s="9">
        <v>15515186981</v>
      </c>
      <c r="F29" s="4" t="str">
        <f t="shared" si="3"/>
        <v>155****6981</v>
      </c>
      <c r="G29" s="4" t="s">
        <v>96</v>
      </c>
      <c r="H29" s="4">
        <v>18</v>
      </c>
      <c r="I29" s="4">
        <f t="shared" si="0"/>
        <v>360</v>
      </c>
      <c r="J29" s="8" t="s">
        <v>97</v>
      </c>
      <c r="K29" s="4" t="str">
        <f t="shared" si="4"/>
        <v>62178580*******06841</v>
      </c>
      <c r="L29" s="4">
        <v>18</v>
      </c>
      <c r="M29" s="4">
        <f t="shared" si="5"/>
        <v>360</v>
      </c>
    </row>
    <row r="30" customHeight="1" spans="1:13">
      <c r="A30" s="4">
        <v>28</v>
      </c>
      <c r="B30" s="4" t="s">
        <v>98</v>
      </c>
      <c r="C30" s="8" t="s">
        <v>99</v>
      </c>
      <c r="D30" s="4" t="str">
        <f t="shared" si="2"/>
        <v>41050*****07011514</v>
      </c>
      <c r="E30" s="4">
        <v>13673031240</v>
      </c>
      <c r="F30" s="4" t="str">
        <f t="shared" si="3"/>
        <v>136****1240</v>
      </c>
      <c r="G30" s="4" t="s">
        <v>80</v>
      </c>
      <c r="H30" s="4">
        <v>137</v>
      </c>
      <c r="I30" s="4">
        <f t="shared" si="0"/>
        <v>2740</v>
      </c>
      <c r="J30" s="8" t="s">
        <v>100</v>
      </c>
      <c r="K30" s="4" t="str">
        <f t="shared" si="4"/>
        <v>62357380*******45062</v>
      </c>
      <c r="L30" s="4">
        <v>137</v>
      </c>
      <c r="M30" s="4">
        <f t="shared" si="5"/>
        <v>2740</v>
      </c>
    </row>
    <row r="31" customHeight="1" spans="1:13">
      <c r="A31" s="4">
        <v>29</v>
      </c>
      <c r="B31" s="4" t="s">
        <v>101</v>
      </c>
      <c r="C31" s="17" t="s">
        <v>102</v>
      </c>
      <c r="D31" s="4" t="str">
        <f t="shared" si="2"/>
        <v>41050*****12151047</v>
      </c>
      <c r="E31" s="4">
        <v>15937284841</v>
      </c>
      <c r="F31" s="4" t="str">
        <f t="shared" si="3"/>
        <v>159****4841</v>
      </c>
      <c r="G31" s="10" t="s">
        <v>20</v>
      </c>
      <c r="H31" s="4">
        <v>2</v>
      </c>
      <c r="I31" s="4">
        <f t="shared" si="0"/>
        <v>40</v>
      </c>
      <c r="J31" s="17" t="s">
        <v>103</v>
      </c>
      <c r="K31" s="4" t="str">
        <f t="shared" si="4"/>
        <v>62178580*******65301</v>
      </c>
      <c r="L31" s="4">
        <v>2</v>
      </c>
      <c r="M31" s="4">
        <f t="shared" si="5"/>
        <v>40</v>
      </c>
    </row>
    <row r="32" customHeight="1" spans="1:13">
      <c r="A32" s="4">
        <v>30</v>
      </c>
      <c r="B32" s="4" t="s">
        <v>104</v>
      </c>
      <c r="C32" s="8" t="s">
        <v>105</v>
      </c>
      <c r="D32" s="4" t="str">
        <f t="shared" si="2"/>
        <v>41051*****12070629</v>
      </c>
      <c r="E32" s="8" t="s">
        <v>106</v>
      </c>
      <c r="F32" s="4" t="str">
        <f t="shared" si="3"/>
        <v>187****5652</v>
      </c>
      <c r="G32" s="4" t="s">
        <v>96</v>
      </c>
      <c r="H32" s="4">
        <v>7</v>
      </c>
      <c r="I32" s="4">
        <f t="shared" si="0"/>
        <v>140</v>
      </c>
      <c r="J32" s="8" t="s">
        <v>107</v>
      </c>
      <c r="K32" s="4" t="str">
        <f t="shared" si="4"/>
        <v>62166080*******58372</v>
      </c>
      <c r="L32" s="4">
        <v>7</v>
      </c>
      <c r="M32" s="4">
        <f t="shared" si="5"/>
        <v>140</v>
      </c>
    </row>
    <row r="33" customHeight="1" spans="1:13">
      <c r="A33" s="4">
        <v>31</v>
      </c>
      <c r="B33" s="4" t="s">
        <v>108</v>
      </c>
      <c r="C33" s="17" t="s">
        <v>109</v>
      </c>
      <c r="D33" s="4" t="str">
        <f t="shared" si="2"/>
        <v>41082*****12117663</v>
      </c>
      <c r="E33" s="4">
        <v>15537267277</v>
      </c>
      <c r="F33" s="4" t="str">
        <f t="shared" si="3"/>
        <v>155****7277</v>
      </c>
      <c r="G33" s="4" t="s">
        <v>96</v>
      </c>
      <c r="H33" s="4">
        <v>2</v>
      </c>
      <c r="I33" s="4">
        <f t="shared" si="0"/>
        <v>40</v>
      </c>
      <c r="J33" s="17" t="s">
        <v>110</v>
      </c>
      <c r="K33" s="4" t="str">
        <f t="shared" si="4"/>
        <v>62178580*******08380</v>
      </c>
      <c r="L33" s="4">
        <v>2</v>
      </c>
      <c r="M33" s="4">
        <f t="shared" si="5"/>
        <v>40</v>
      </c>
    </row>
    <row r="34" customHeight="1" spans="1:13">
      <c r="A34" s="4">
        <v>32</v>
      </c>
      <c r="B34" s="4" t="s">
        <v>111</v>
      </c>
      <c r="C34" s="17" t="s">
        <v>112</v>
      </c>
      <c r="D34" s="4" t="str">
        <f t="shared" si="2"/>
        <v>41082*****05123526</v>
      </c>
      <c r="E34" s="4">
        <v>13603723462</v>
      </c>
      <c r="F34" s="4" t="str">
        <f t="shared" si="3"/>
        <v>136****3462</v>
      </c>
      <c r="G34" s="4" t="s">
        <v>96</v>
      </c>
      <c r="H34" s="4">
        <v>37</v>
      </c>
      <c r="I34" s="4">
        <f t="shared" si="0"/>
        <v>740</v>
      </c>
      <c r="J34" s="17" t="s">
        <v>113</v>
      </c>
      <c r="K34" s="4" t="str">
        <f t="shared" si="4"/>
        <v>62179749*******44408</v>
      </c>
      <c r="L34" s="4">
        <v>37</v>
      </c>
      <c r="M34" s="4">
        <f t="shared" si="5"/>
        <v>740</v>
      </c>
    </row>
    <row r="35" customHeight="1" spans="1:13">
      <c r="A35" s="4">
        <v>33</v>
      </c>
      <c r="B35" s="4" t="s">
        <v>114</v>
      </c>
      <c r="C35" s="17" t="s">
        <v>115</v>
      </c>
      <c r="D35" s="4" t="str">
        <f t="shared" si="2"/>
        <v>41050*****05160525</v>
      </c>
      <c r="E35" s="4">
        <v>15037270865</v>
      </c>
      <c r="F35" s="4" t="str">
        <f t="shared" si="3"/>
        <v>150****0865</v>
      </c>
      <c r="G35" s="4" t="s">
        <v>96</v>
      </c>
      <c r="H35" s="4">
        <v>16</v>
      </c>
      <c r="I35" s="4">
        <f t="shared" si="0"/>
        <v>320</v>
      </c>
      <c r="J35" s="17" t="s">
        <v>116</v>
      </c>
      <c r="K35" s="4" t="str">
        <f t="shared" si="4"/>
        <v>62178580*******88649</v>
      </c>
      <c r="L35" s="4">
        <v>16</v>
      </c>
      <c r="M35" s="4">
        <f t="shared" si="5"/>
        <v>320</v>
      </c>
    </row>
    <row r="36" s="2" customFormat="1" customHeight="1" spans="1:13">
      <c r="A36" s="6">
        <v>34</v>
      </c>
      <c r="B36" s="6" t="s">
        <v>117</v>
      </c>
      <c r="C36" s="18" t="s">
        <v>118</v>
      </c>
      <c r="D36" s="4" t="str">
        <f t="shared" ref="D36:D67" si="6">REPLACE(C36,6,5,"*****")</f>
        <v>41052*****10309423</v>
      </c>
      <c r="E36" s="6">
        <v>17550896688</v>
      </c>
      <c r="F36" s="4" t="str">
        <f t="shared" ref="F36:F67" si="7">REPLACE(E36,4,4,"****")</f>
        <v>175****6688</v>
      </c>
      <c r="G36" s="6" t="s">
        <v>96</v>
      </c>
      <c r="H36" s="6">
        <v>6</v>
      </c>
      <c r="I36" s="6">
        <f t="shared" si="0"/>
        <v>120</v>
      </c>
      <c r="J36" s="18" t="s">
        <v>119</v>
      </c>
      <c r="K36" s="4" t="str">
        <f t="shared" ref="K36:K67" si="8">REPLACE(J36,9,6,"*******")</f>
        <v>62178580*******55206</v>
      </c>
      <c r="L36" s="6">
        <v>6</v>
      </c>
      <c r="M36" s="6">
        <f t="shared" si="5"/>
        <v>120</v>
      </c>
    </row>
    <row r="37" customHeight="1" spans="1:13">
      <c r="A37" s="4">
        <v>35</v>
      </c>
      <c r="B37" s="6" t="s">
        <v>120</v>
      </c>
      <c r="C37" s="11" t="s">
        <v>121</v>
      </c>
      <c r="D37" s="4" t="str">
        <f t="shared" si="6"/>
        <v>41052*****10064903</v>
      </c>
      <c r="E37" s="6">
        <v>15603843091</v>
      </c>
      <c r="F37" s="4" t="str">
        <f t="shared" si="7"/>
        <v>156****3091</v>
      </c>
      <c r="G37" s="6" t="s">
        <v>122</v>
      </c>
      <c r="H37" s="6">
        <v>22</v>
      </c>
      <c r="I37" s="4">
        <f t="shared" si="0"/>
        <v>440</v>
      </c>
      <c r="J37" s="18" t="s">
        <v>123</v>
      </c>
      <c r="K37" s="4" t="str">
        <f t="shared" si="8"/>
        <v>62178580*******21329</v>
      </c>
      <c r="L37" s="6">
        <v>22</v>
      </c>
      <c r="M37" s="6">
        <v>440</v>
      </c>
    </row>
    <row r="38" customHeight="1" spans="1:13">
      <c r="A38" s="4">
        <v>36</v>
      </c>
      <c r="B38" s="12" t="s">
        <v>124</v>
      </c>
      <c r="C38" s="11" t="s">
        <v>125</v>
      </c>
      <c r="D38" s="4" t="str">
        <f t="shared" si="6"/>
        <v>41051*****09141226</v>
      </c>
      <c r="E38" s="13">
        <v>15090001556</v>
      </c>
      <c r="F38" s="4" t="str">
        <f t="shared" si="7"/>
        <v>150****1556</v>
      </c>
      <c r="G38" s="6" t="s">
        <v>122</v>
      </c>
      <c r="H38" s="6">
        <v>34</v>
      </c>
      <c r="I38" s="4">
        <f t="shared" si="0"/>
        <v>680</v>
      </c>
      <c r="J38" s="11" t="s">
        <v>126</v>
      </c>
      <c r="K38" s="4" t="str">
        <f t="shared" si="8"/>
        <v>62357280*******59049</v>
      </c>
      <c r="L38" s="6">
        <v>34</v>
      </c>
      <c r="M38" s="6">
        <f t="shared" ref="M38:M48" si="9">H38*20</f>
        <v>680</v>
      </c>
    </row>
    <row r="39" customHeight="1" spans="1:13">
      <c r="A39" s="4">
        <v>37</v>
      </c>
      <c r="B39" s="6" t="s">
        <v>127</v>
      </c>
      <c r="C39" s="11" t="s">
        <v>128</v>
      </c>
      <c r="D39" s="4" t="str">
        <f t="shared" si="6"/>
        <v>41050*****06085029</v>
      </c>
      <c r="E39" s="6">
        <v>17737247465</v>
      </c>
      <c r="F39" s="4" t="str">
        <f t="shared" si="7"/>
        <v>177****7465</v>
      </c>
      <c r="G39" s="6" t="s">
        <v>122</v>
      </c>
      <c r="H39" s="6">
        <v>7</v>
      </c>
      <c r="I39" s="4">
        <f t="shared" si="0"/>
        <v>140</v>
      </c>
      <c r="J39" s="11" t="s">
        <v>129</v>
      </c>
      <c r="K39" s="4" t="str">
        <f t="shared" si="8"/>
        <v>62178580*******38040</v>
      </c>
      <c r="L39" s="6">
        <v>7</v>
      </c>
      <c r="M39" s="6">
        <v>140</v>
      </c>
    </row>
    <row r="40" customHeight="1" spans="1:13">
      <c r="A40" s="4">
        <v>38</v>
      </c>
      <c r="B40" s="6" t="s">
        <v>130</v>
      </c>
      <c r="C40" s="11" t="s">
        <v>131</v>
      </c>
      <c r="D40" s="4" t="str">
        <f t="shared" si="6"/>
        <v>41051*****11081245</v>
      </c>
      <c r="E40" s="6">
        <v>13783836193</v>
      </c>
      <c r="F40" s="4" t="str">
        <f t="shared" si="7"/>
        <v>137****6193</v>
      </c>
      <c r="G40" s="6" t="s">
        <v>122</v>
      </c>
      <c r="H40" s="6">
        <v>32</v>
      </c>
      <c r="I40" s="4">
        <f t="shared" si="0"/>
        <v>640</v>
      </c>
      <c r="J40" s="11" t="s">
        <v>132</v>
      </c>
      <c r="K40" s="4" t="str">
        <f t="shared" si="8"/>
        <v>62357280*******59254</v>
      </c>
      <c r="L40" s="6">
        <v>32</v>
      </c>
      <c r="M40" s="6">
        <f t="shared" si="9"/>
        <v>640</v>
      </c>
    </row>
    <row r="41" customHeight="1" spans="1:13">
      <c r="A41" s="4">
        <v>39</v>
      </c>
      <c r="B41" s="4" t="s">
        <v>133</v>
      </c>
      <c r="C41" s="17" t="s">
        <v>134</v>
      </c>
      <c r="D41" s="4" t="str">
        <f t="shared" si="6"/>
        <v>41051*****03041242</v>
      </c>
      <c r="E41" s="4">
        <v>13613721375</v>
      </c>
      <c r="F41" s="4" t="str">
        <f t="shared" si="7"/>
        <v>136****1375</v>
      </c>
      <c r="G41" s="4" t="s">
        <v>122</v>
      </c>
      <c r="H41" s="4">
        <v>17</v>
      </c>
      <c r="I41" s="4">
        <f t="shared" si="0"/>
        <v>340</v>
      </c>
      <c r="J41" s="17" t="s">
        <v>135</v>
      </c>
      <c r="K41" s="4" t="str">
        <f t="shared" si="8"/>
        <v>62166980*******09905</v>
      </c>
      <c r="L41" s="4">
        <v>17</v>
      </c>
      <c r="M41" s="4">
        <v>340</v>
      </c>
    </row>
    <row r="42" s="2" customFormat="1" customHeight="1" spans="1:13">
      <c r="A42" s="6">
        <v>40</v>
      </c>
      <c r="B42" s="6" t="s">
        <v>136</v>
      </c>
      <c r="C42" s="11" t="s">
        <v>137</v>
      </c>
      <c r="D42" s="4" t="str">
        <f t="shared" si="6"/>
        <v>41052*****03211446</v>
      </c>
      <c r="E42" s="6">
        <v>13569036832</v>
      </c>
      <c r="F42" s="4" t="str">
        <f t="shared" si="7"/>
        <v>135****6832</v>
      </c>
      <c r="G42" s="6" t="s">
        <v>122</v>
      </c>
      <c r="H42" s="6">
        <v>12</v>
      </c>
      <c r="I42" s="6">
        <f t="shared" ref="I42:I49" si="10">H42*20</f>
        <v>240</v>
      </c>
      <c r="J42" s="11" t="s">
        <v>138</v>
      </c>
      <c r="K42" s="4" t="str">
        <f t="shared" si="8"/>
        <v>62357280*******59973</v>
      </c>
      <c r="L42" s="6">
        <v>12</v>
      </c>
      <c r="M42" s="6">
        <f t="shared" si="9"/>
        <v>240</v>
      </c>
    </row>
    <row r="43" customHeight="1" spans="1:13">
      <c r="A43" s="4">
        <v>41</v>
      </c>
      <c r="B43" s="6" t="s">
        <v>139</v>
      </c>
      <c r="C43" s="11" t="s">
        <v>140</v>
      </c>
      <c r="D43" s="4" t="str">
        <f t="shared" si="6"/>
        <v>41050*****1029052X</v>
      </c>
      <c r="E43" s="6">
        <v>16603721185</v>
      </c>
      <c r="F43" s="4" t="str">
        <f t="shared" si="7"/>
        <v>166****1185</v>
      </c>
      <c r="G43" s="6" t="s">
        <v>122</v>
      </c>
      <c r="H43" s="6">
        <v>13</v>
      </c>
      <c r="I43" s="4">
        <f t="shared" si="10"/>
        <v>260</v>
      </c>
      <c r="J43" s="11" t="s">
        <v>141</v>
      </c>
      <c r="K43" s="4" t="str">
        <f t="shared" si="8"/>
        <v>62178580*******31909</v>
      </c>
      <c r="L43" s="6">
        <v>13</v>
      </c>
      <c r="M43" s="6">
        <f t="shared" si="9"/>
        <v>260</v>
      </c>
    </row>
    <row r="44" customHeight="1" spans="1:13">
      <c r="A44" s="4">
        <v>42</v>
      </c>
      <c r="B44" s="12" t="s">
        <v>142</v>
      </c>
      <c r="C44" s="11" t="s">
        <v>143</v>
      </c>
      <c r="D44" s="4" t="str">
        <f t="shared" si="6"/>
        <v>41051*****05141226</v>
      </c>
      <c r="E44" s="13">
        <v>18568800991</v>
      </c>
      <c r="F44" s="4" t="str">
        <f t="shared" si="7"/>
        <v>185****0991</v>
      </c>
      <c r="G44" s="6" t="s">
        <v>122</v>
      </c>
      <c r="H44" s="6">
        <v>1</v>
      </c>
      <c r="I44" s="4">
        <f t="shared" si="10"/>
        <v>20</v>
      </c>
      <c r="J44" s="11" t="s">
        <v>144</v>
      </c>
      <c r="K44" s="4" t="str">
        <f t="shared" si="8"/>
        <v>62357280*******60070</v>
      </c>
      <c r="L44" s="6">
        <v>1</v>
      </c>
      <c r="M44" s="6">
        <f t="shared" si="9"/>
        <v>20</v>
      </c>
    </row>
    <row r="45" customHeight="1" spans="1:13">
      <c r="A45" s="4">
        <v>43</v>
      </c>
      <c r="B45" s="6" t="s">
        <v>145</v>
      </c>
      <c r="C45" s="11" t="s">
        <v>146</v>
      </c>
      <c r="D45" s="4" t="str">
        <f t="shared" si="6"/>
        <v>41051*****01101227</v>
      </c>
      <c r="E45" s="6">
        <v>15936821776</v>
      </c>
      <c r="F45" s="4" t="str">
        <f t="shared" si="7"/>
        <v>159****1776</v>
      </c>
      <c r="G45" s="6" t="s">
        <v>122</v>
      </c>
      <c r="H45" s="6">
        <v>29</v>
      </c>
      <c r="I45" s="4">
        <f t="shared" si="10"/>
        <v>580</v>
      </c>
      <c r="J45" s="11" t="s">
        <v>147</v>
      </c>
      <c r="K45" s="4" t="str">
        <f t="shared" si="8"/>
        <v>62178580*******76120</v>
      </c>
      <c r="L45" s="6">
        <v>29</v>
      </c>
      <c r="M45" s="6">
        <f t="shared" si="9"/>
        <v>580</v>
      </c>
    </row>
    <row r="46" customHeight="1" spans="1:13">
      <c r="A46" s="4">
        <v>44</v>
      </c>
      <c r="B46" s="6" t="s">
        <v>148</v>
      </c>
      <c r="C46" s="11" t="s">
        <v>149</v>
      </c>
      <c r="D46" s="4" t="str">
        <f t="shared" si="6"/>
        <v>41050*****12035007</v>
      </c>
      <c r="E46" s="6">
        <v>15803727673</v>
      </c>
      <c r="F46" s="4" t="str">
        <f t="shared" si="7"/>
        <v>158****7673</v>
      </c>
      <c r="G46" s="6" t="s">
        <v>122</v>
      </c>
      <c r="H46" s="6">
        <v>23</v>
      </c>
      <c r="I46" s="4">
        <f t="shared" si="10"/>
        <v>460</v>
      </c>
      <c r="J46" s="11" t="s">
        <v>150</v>
      </c>
      <c r="K46" s="4" t="str">
        <f t="shared" si="8"/>
        <v>62357280*******59833</v>
      </c>
      <c r="L46" s="6">
        <v>23</v>
      </c>
      <c r="M46" s="6">
        <f t="shared" si="9"/>
        <v>460</v>
      </c>
    </row>
    <row r="47" customHeight="1" spans="1:13">
      <c r="A47" s="4">
        <v>45</v>
      </c>
      <c r="B47" s="6" t="s">
        <v>151</v>
      </c>
      <c r="C47" s="11" t="s">
        <v>152</v>
      </c>
      <c r="D47" s="4" t="str">
        <f t="shared" si="6"/>
        <v>41051*****12221267</v>
      </c>
      <c r="E47" s="6">
        <v>18790897951</v>
      </c>
      <c r="F47" s="4" t="str">
        <f t="shared" si="7"/>
        <v>187****7951</v>
      </c>
      <c r="G47" s="6" t="s">
        <v>122</v>
      </c>
      <c r="H47" s="6">
        <v>22</v>
      </c>
      <c r="I47" s="4">
        <f t="shared" si="10"/>
        <v>440</v>
      </c>
      <c r="J47" s="11" t="s">
        <v>153</v>
      </c>
      <c r="K47" s="4" t="str">
        <f t="shared" si="8"/>
        <v>62178580*******31883</v>
      </c>
      <c r="L47" s="6">
        <v>22</v>
      </c>
      <c r="M47" s="6">
        <f t="shared" si="9"/>
        <v>440</v>
      </c>
    </row>
    <row r="48" customHeight="1" spans="1:13">
      <c r="A48" s="4">
        <v>46</v>
      </c>
      <c r="B48" s="6" t="s">
        <v>154</v>
      </c>
      <c r="C48" s="11" t="s">
        <v>155</v>
      </c>
      <c r="D48" s="4" t="str">
        <f t="shared" si="6"/>
        <v>41051*****05291243</v>
      </c>
      <c r="E48" s="6">
        <v>13403848460</v>
      </c>
      <c r="F48" s="4" t="str">
        <f t="shared" si="7"/>
        <v>134****8460</v>
      </c>
      <c r="G48" s="6" t="s">
        <v>122</v>
      </c>
      <c r="H48" s="6">
        <v>14</v>
      </c>
      <c r="I48" s="4">
        <f t="shared" si="10"/>
        <v>280</v>
      </c>
      <c r="J48" s="11" t="s">
        <v>156</v>
      </c>
      <c r="K48" s="4" t="str">
        <f t="shared" si="8"/>
        <v>62178680*******71498</v>
      </c>
      <c r="L48" s="6">
        <v>14</v>
      </c>
      <c r="M48" s="6">
        <f t="shared" si="9"/>
        <v>280</v>
      </c>
    </row>
    <row r="49" customHeight="1" spans="1:13">
      <c r="A49" s="4">
        <v>47</v>
      </c>
      <c r="B49" s="9" t="s">
        <v>157</v>
      </c>
      <c r="C49" s="20" t="s">
        <v>158</v>
      </c>
      <c r="D49" s="4" t="str">
        <f t="shared" si="6"/>
        <v>41062*****10062520</v>
      </c>
      <c r="E49" s="9">
        <v>15836304828</v>
      </c>
      <c r="F49" s="4" t="str">
        <f t="shared" si="7"/>
        <v>158****4828</v>
      </c>
      <c r="G49" s="9" t="s">
        <v>13</v>
      </c>
      <c r="H49" s="9">
        <v>46</v>
      </c>
      <c r="I49" s="4">
        <f t="shared" si="10"/>
        <v>920</v>
      </c>
      <c r="J49" s="20" t="s">
        <v>159</v>
      </c>
      <c r="K49" s="4" t="str">
        <f t="shared" si="8"/>
        <v>62175680*******35873</v>
      </c>
      <c r="L49" s="9">
        <v>46</v>
      </c>
      <c r="M49" s="4">
        <v>920</v>
      </c>
    </row>
    <row r="50" customHeight="1" spans="1:13">
      <c r="A50" s="4">
        <v>48</v>
      </c>
      <c r="B50" s="9" t="s">
        <v>160</v>
      </c>
      <c r="C50" s="9" t="s">
        <v>161</v>
      </c>
      <c r="D50" s="4" t="str">
        <f t="shared" si="6"/>
        <v>41050*****10012547</v>
      </c>
      <c r="E50" s="9">
        <v>15515059101</v>
      </c>
      <c r="F50" s="4" t="str">
        <f t="shared" si="7"/>
        <v>155****9101</v>
      </c>
      <c r="G50" s="9" t="s">
        <v>13</v>
      </c>
      <c r="H50" s="9">
        <v>62</v>
      </c>
      <c r="I50" s="4">
        <f t="shared" ref="I50:I66" si="11">H50*20</f>
        <v>1240</v>
      </c>
      <c r="J50" s="9" t="s">
        <v>162</v>
      </c>
      <c r="K50" s="4" t="str">
        <f t="shared" si="8"/>
        <v>62178580*******32414</v>
      </c>
      <c r="L50" s="9">
        <v>62</v>
      </c>
      <c r="M50" s="4">
        <f t="shared" ref="M50:M57" si="12">L50*20</f>
        <v>1240</v>
      </c>
    </row>
    <row r="51" customHeight="1" spans="1:13">
      <c r="A51" s="4">
        <v>49</v>
      </c>
      <c r="B51" s="9" t="s">
        <v>163</v>
      </c>
      <c r="C51" s="9" t="s">
        <v>164</v>
      </c>
      <c r="D51" s="4" t="str">
        <f t="shared" si="6"/>
        <v>41052*****12290621</v>
      </c>
      <c r="E51" s="9">
        <v>13783855888</v>
      </c>
      <c r="F51" s="4" t="str">
        <f t="shared" si="7"/>
        <v>137****5888</v>
      </c>
      <c r="G51" s="9" t="s">
        <v>13</v>
      </c>
      <c r="H51" s="9">
        <v>8</v>
      </c>
      <c r="I51" s="4">
        <f t="shared" si="11"/>
        <v>160</v>
      </c>
      <c r="J51" s="9" t="s">
        <v>165</v>
      </c>
      <c r="K51" s="4" t="str">
        <f t="shared" si="8"/>
        <v>62175680*******46269</v>
      </c>
      <c r="L51" s="9">
        <v>8</v>
      </c>
      <c r="M51" s="4">
        <f t="shared" si="12"/>
        <v>160</v>
      </c>
    </row>
    <row r="52" customHeight="1" spans="1:13">
      <c r="A52" s="4">
        <v>50</v>
      </c>
      <c r="B52" s="9" t="s">
        <v>166</v>
      </c>
      <c r="C52" s="9" t="s">
        <v>167</v>
      </c>
      <c r="D52" s="4" t="str">
        <f t="shared" si="6"/>
        <v>41050*****10030022</v>
      </c>
      <c r="E52" s="9">
        <v>13598123157</v>
      </c>
      <c r="F52" s="4" t="str">
        <f t="shared" si="7"/>
        <v>135****3157</v>
      </c>
      <c r="G52" s="9" t="s">
        <v>13</v>
      </c>
      <c r="H52" s="9">
        <v>18</v>
      </c>
      <c r="I52" s="4">
        <f t="shared" si="11"/>
        <v>360</v>
      </c>
      <c r="J52" s="9" t="s">
        <v>168</v>
      </c>
      <c r="K52" s="4" t="str">
        <f t="shared" si="8"/>
        <v>62178580*******48882</v>
      </c>
      <c r="L52" s="9">
        <v>18</v>
      </c>
      <c r="M52" s="4">
        <f t="shared" si="12"/>
        <v>360</v>
      </c>
    </row>
    <row r="53" customHeight="1" spans="1:13">
      <c r="A53" s="4">
        <v>51</v>
      </c>
      <c r="B53" s="9" t="s">
        <v>169</v>
      </c>
      <c r="C53" s="9" t="s">
        <v>170</v>
      </c>
      <c r="D53" s="4" t="str">
        <f t="shared" si="6"/>
        <v>41052*****09256540</v>
      </c>
      <c r="E53" s="9">
        <v>13460939322</v>
      </c>
      <c r="F53" s="4" t="str">
        <f t="shared" si="7"/>
        <v>134****9322</v>
      </c>
      <c r="G53" s="9" t="s">
        <v>13</v>
      </c>
      <c r="H53" s="9">
        <v>52</v>
      </c>
      <c r="I53" s="4">
        <f t="shared" si="11"/>
        <v>1040</v>
      </c>
      <c r="J53" s="9" t="s">
        <v>171</v>
      </c>
      <c r="K53" s="4" t="str">
        <f t="shared" si="8"/>
        <v>62178580*******33734</v>
      </c>
      <c r="L53" s="9">
        <v>52</v>
      </c>
      <c r="M53" s="4">
        <f t="shared" si="12"/>
        <v>1040</v>
      </c>
    </row>
    <row r="54" customHeight="1" spans="1:13">
      <c r="A54" s="4">
        <v>52</v>
      </c>
      <c r="B54" s="9" t="s">
        <v>172</v>
      </c>
      <c r="C54" s="9" t="s">
        <v>173</v>
      </c>
      <c r="D54" s="4" t="str">
        <f t="shared" si="6"/>
        <v>41050*****06013023</v>
      </c>
      <c r="E54" s="9" t="s">
        <v>174</v>
      </c>
      <c r="F54" s="4" t="str">
        <f t="shared" si="7"/>
        <v>157****1413</v>
      </c>
      <c r="G54" s="9" t="s">
        <v>13</v>
      </c>
      <c r="H54" s="9">
        <v>39</v>
      </c>
      <c r="I54" s="4">
        <f t="shared" si="11"/>
        <v>780</v>
      </c>
      <c r="J54" s="9" t="s">
        <v>175</v>
      </c>
      <c r="K54" s="4" t="str">
        <f t="shared" si="8"/>
        <v>62178580*******66393</v>
      </c>
      <c r="L54" s="9">
        <v>39</v>
      </c>
      <c r="M54" s="4">
        <f t="shared" si="12"/>
        <v>780</v>
      </c>
    </row>
    <row r="55" customHeight="1" spans="1:13">
      <c r="A55" s="4">
        <v>53</v>
      </c>
      <c r="B55" s="9" t="s">
        <v>176</v>
      </c>
      <c r="C55" s="9" t="s">
        <v>177</v>
      </c>
      <c r="D55" s="4" t="str">
        <f t="shared" si="6"/>
        <v>41092*****03213021</v>
      </c>
      <c r="E55" s="9">
        <v>18625828302</v>
      </c>
      <c r="F55" s="4" t="str">
        <f t="shared" si="7"/>
        <v>186****8302</v>
      </c>
      <c r="G55" s="9" t="s">
        <v>178</v>
      </c>
      <c r="H55" s="9">
        <v>4</v>
      </c>
      <c r="I55" s="4">
        <f t="shared" si="11"/>
        <v>80</v>
      </c>
      <c r="J55" s="9" t="s">
        <v>179</v>
      </c>
      <c r="K55" s="4" t="str">
        <f t="shared" si="8"/>
        <v>62166180*******26188</v>
      </c>
      <c r="L55" s="9">
        <v>4</v>
      </c>
      <c r="M55" s="4">
        <f t="shared" si="12"/>
        <v>80</v>
      </c>
    </row>
    <row r="56" customHeight="1" spans="1:13">
      <c r="A56" s="4">
        <v>54</v>
      </c>
      <c r="B56" s="4" t="s">
        <v>180</v>
      </c>
      <c r="C56" s="17" t="s">
        <v>181</v>
      </c>
      <c r="D56" s="4" t="str">
        <f t="shared" si="6"/>
        <v>41050*****08162045</v>
      </c>
      <c r="E56" s="4">
        <v>15083039289</v>
      </c>
      <c r="F56" s="4" t="str">
        <f t="shared" si="7"/>
        <v>150****9289</v>
      </c>
      <c r="G56" s="9" t="s">
        <v>178</v>
      </c>
      <c r="H56" s="4">
        <v>15</v>
      </c>
      <c r="I56" s="4">
        <f t="shared" si="11"/>
        <v>300</v>
      </c>
      <c r="J56" s="17" t="s">
        <v>182</v>
      </c>
      <c r="K56" s="4" t="str">
        <f t="shared" si="8"/>
        <v>62178580*******22183</v>
      </c>
      <c r="L56" s="4">
        <v>15</v>
      </c>
      <c r="M56" s="4">
        <f t="shared" si="12"/>
        <v>300</v>
      </c>
    </row>
    <row r="57" customHeight="1" spans="1:13">
      <c r="A57" s="4">
        <v>55</v>
      </c>
      <c r="B57" s="4" t="s">
        <v>183</v>
      </c>
      <c r="C57" s="17" t="s">
        <v>184</v>
      </c>
      <c r="D57" s="4" t="str">
        <f t="shared" si="6"/>
        <v>41052*****03045890</v>
      </c>
      <c r="E57" s="4">
        <v>13783859936</v>
      </c>
      <c r="F57" s="4" t="str">
        <f t="shared" si="7"/>
        <v>137****9936</v>
      </c>
      <c r="G57" s="9" t="s">
        <v>13</v>
      </c>
      <c r="H57" s="4">
        <v>10</v>
      </c>
      <c r="I57" s="4">
        <f t="shared" si="11"/>
        <v>200</v>
      </c>
      <c r="J57" s="17" t="s">
        <v>185</v>
      </c>
      <c r="K57" s="4" t="str">
        <f t="shared" si="8"/>
        <v>62170000*******89363</v>
      </c>
      <c r="L57" s="4">
        <v>10</v>
      </c>
      <c r="M57" s="4">
        <f t="shared" si="12"/>
        <v>200</v>
      </c>
    </row>
    <row r="58" customHeight="1" spans="1:13">
      <c r="A58" s="4">
        <v>56</v>
      </c>
      <c r="B58" s="4" t="s">
        <v>186</v>
      </c>
      <c r="C58" s="17" t="s">
        <v>187</v>
      </c>
      <c r="D58" s="4" t="str">
        <f t="shared" si="6"/>
        <v>41052*****12170326</v>
      </c>
      <c r="E58" s="4">
        <v>18272565717</v>
      </c>
      <c r="F58" s="4" t="str">
        <f t="shared" si="7"/>
        <v>182****5717</v>
      </c>
      <c r="G58" s="4" t="s">
        <v>188</v>
      </c>
      <c r="H58" s="4">
        <v>123</v>
      </c>
      <c r="I58" s="4">
        <f t="shared" si="11"/>
        <v>2460</v>
      </c>
      <c r="J58" s="17" t="s">
        <v>189</v>
      </c>
      <c r="K58" s="4" t="str">
        <f t="shared" si="8"/>
        <v>62178580*******17761</v>
      </c>
      <c r="L58" s="4">
        <v>123</v>
      </c>
      <c r="M58" s="4">
        <v>2460</v>
      </c>
    </row>
    <row r="59" customHeight="1" spans="1:13">
      <c r="A59" s="4">
        <v>57</v>
      </c>
      <c r="B59" s="14" t="s">
        <v>190</v>
      </c>
      <c r="C59" s="17" t="s">
        <v>191</v>
      </c>
      <c r="D59" s="4" t="str">
        <f t="shared" si="6"/>
        <v>41052*****11191827</v>
      </c>
      <c r="E59" s="4" t="s">
        <v>192</v>
      </c>
      <c r="F59" s="4" t="str">
        <f t="shared" si="7"/>
        <v>037****16667</v>
      </c>
      <c r="G59" s="4" t="s">
        <v>193</v>
      </c>
      <c r="H59" s="4">
        <v>6</v>
      </c>
      <c r="I59" s="4">
        <f t="shared" si="11"/>
        <v>120</v>
      </c>
      <c r="J59" s="21" t="s">
        <v>194</v>
      </c>
      <c r="K59" s="4" t="str">
        <f t="shared" si="8"/>
        <v>62178580*******29114</v>
      </c>
      <c r="L59" s="4">
        <v>6</v>
      </c>
      <c r="M59" s="4">
        <v>120</v>
      </c>
    </row>
    <row r="60" customHeight="1" spans="1:13">
      <c r="A60" s="4">
        <v>58</v>
      </c>
      <c r="B60" s="4" t="s">
        <v>195</v>
      </c>
      <c r="C60" s="17" t="s">
        <v>196</v>
      </c>
      <c r="D60" s="4" t="str">
        <f t="shared" si="6"/>
        <v>41052*****11090629</v>
      </c>
      <c r="E60" s="4">
        <v>15090041040</v>
      </c>
      <c r="F60" s="4" t="str">
        <f t="shared" si="7"/>
        <v>150****1040</v>
      </c>
      <c r="G60" s="4" t="s">
        <v>13</v>
      </c>
      <c r="H60" s="4">
        <v>266</v>
      </c>
      <c r="I60" s="4">
        <f t="shared" si="11"/>
        <v>5320</v>
      </c>
      <c r="J60" s="20" t="s">
        <v>197</v>
      </c>
      <c r="K60" s="4" t="str">
        <f t="shared" si="8"/>
        <v>62175680*******81210</v>
      </c>
      <c r="L60" s="4">
        <v>266</v>
      </c>
      <c r="M60" s="4">
        <v>5320</v>
      </c>
    </row>
    <row r="61" customHeight="1" spans="1:13">
      <c r="A61" s="4">
        <v>59</v>
      </c>
      <c r="B61" s="4" t="s">
        <v>198</v>
      </c>
      <c r="C61" s="17" t="s">
        <v>199</v>
      </c>
      <c r="D61" s="4" t="str">
        <f t="shared" si="6"/>
        <v>41052*****03111624</v>
      </c>
      <c r="E61" s="4">
        <v>17630587807</v>
      </c>
      <c r="F61" s="4" t="str">
        <f t="shared" si="7"/>
        <v>176****7807</v>
      </c>
      <c r="G61" s="4" t="s">
        <v>13</v>
      </c>
      <c r="H61" s="4">
        <v>222</v>
      </c>
      <c r="I61" s="4">
        <f t="shared" si="11"/>
        <v>4440</v>
      </c>
      <c r="J61" s="17" t="s">
        <v>200</v>
      </c>
      <c r="K61" s="4" t="str">
        <f t="shared" si="8"/>
        <v>62178580*******09367</v>
      </c>
      <c r="L61" s="4">
        <v>222</v>
      </c>
      <c r="M61" s="4">
        <v>4440</v>
      </c>
    </row>
    <row r="62" customHeight="1" spans="1:13">
      <c r="A62" s="4">
        <v>60</v>
      </c>
      <c r="B62" s="4" t="s">
        <v>201</v>
      </c>
      <c r="C62" s="4" t="s">
        <v>202</v>
      </c>
      <c r="D62" s="4" t="str">
        <f t="shared" si="6"/>
        <v>41052*****1015111X</v>
      </c>
      <c r="E62" s="4">
        <v>15670785920</v>
      </c>
      <c r="F62" s="4" t="str">
        <f t="shared" si="7"/>
        <v>156****5920</v>
      </c>
      <c r="G62" s="4" t="s">
        <v>203</v>
      </c>
      <c r="H62" s="4">
        <v>218</v>
      </c>
      <c r="I62" s="4">
        <f t="shared" ref="I62:I70" si="13">H62*20</f>
        <v>4360</v>
      </c>
      <c r="J62" s="17" t="s">
        <v>204</v>
      </c>
      <c r="K62" s="4" t="str">
        <f t="shared" si="8"/>
        <v>62175680*******25490</v>
      </c>
      <c r="L62" s="4">
        <v>218</v>
      </c>
      <c r="M62" s="4">
        <v>4360</v>
      </c>
    </row>
    <row r="63" customHeight="1" spans="1:13">
      <c r="A63" s="4">
        <v>61</v>
      </c>
      <c r="B63" s="4" t="s">
        <v>201</v>
      </c>
      <c r="C63" s="4" t="s">
        <v>202</v>
      </c>
      <c r="D63" s="4" t="str">
        <f t="shared" si="6"/>
        <v>41052*****1015111X</v>
      </c>
      <c r="E63" s="4">
        <v>15670785920</v>
      </c>
      <c r="F63" s="4" t="str">
        <f t="shared" si="7"/>
        <v>156****5920</v>
      </c>
      <c r="G63" s="4" t="s">
        <v>203</v>
      </c>
      <c r="H63" s="4">
        <v>408</v>
      </c>
      <c r="I63" s="4">
        <f t="shared" si="13"/>
        <v>8160</v>
      </c>
      <c r="J63" s="17" t="s">
        <v>204</v>
      </c>
      <c r="K63" s="4" t="str">
        <f t="shared" si="8"/>
        <v>62175680*******25490</v>
      </c>
      <c r="L63" s="4">
        <v>408</v>
      </c>
      <c r="M63" s="4">
        <v>8160</v>
      </c>
    </row>
    <row r="64" customHeight="1" spans="1:13">
      <c r="A64" s="4">
        <v>62</v>
      </c>
      <c r="B64" s="4" t="s">
        <v>205</v>
      </c>
      <c r="C64" s="17" t="s">
        <v>206</v>
      </c>
      <c r="D64" s="4" t="str">
        <f t="shared" si="6"/>
        <v>41052*****03019356</v>
      </c>
      <c r="E64" s="4">
        <v>13140412091</v>
      </c>
      <c r="F64" s="4" t="str">
        <f t="shared" si="7"/>
        <v>131****2091</v>
      </c>
      <c r="G64" s="4" t="s">
        <v>13</v>
      </c>
      <c r="H64" s="4">
        <v>6</v>
      </c>
      <c r="I64" s="4">
        <f t="shared" si="13"/>
        <v>120</v>
      </c>
      <c r="J64" s="17" t="s">
        <v>207</v>
      </c>
      <c r="K64" s="4" t="str">
        <f t="shared" si="8"/>
        <v>62166980*******85137</v>
      </c>
      <c r="L64" s="4">
        <v>6</v>
      </c>
      <c r="M64" s="4">
        <v>120</v>
      </c>
    </row>
    <row r="65" customHeight="1" spans="1:13">
      <c r="A65" s="4">
        <v>63</v>
      </c>
      <c r="B65" s="4" t="s">
        <v>208</v>
      </c>
      <c r="C65" s="17" t="s">
        <v>209</v>
      </c>
      <c r="D65" s="4" t="str">
        <f t="shared" si="6"/>
        <v>41052*****12185217</v>
      </c>
      <c r="E65" s="4">
        <v>15824602840</v>
      </c>
      <c r="F65" s="4" t="str">
        <f t="shared" si="7"/>
        <v>158****2840</v>
      </c>
      <c r="G65" s="4" t="s">
        <v>13</v>
      </c>
      <c r="H65" s="4">
        <v>2</v>
      </c>
      <c r="I65" s="4">
        <f t="shared" si="13"/>
        <v>40</v>
      </c>
      <c r="J65" s="17" t="s">
        <v>210</v>
      </c>
      <c r="K65" s="4" t="str">
        <f t="shared" si="8"/>
        <v>62178580*******27755</v>
      </c>
      <c r="L65" s="4">
        <v>2</v>
      </c>
      <c r="M65" s="4">
        <v>40</v>
      </c>
    </row>
    <row r="66" customHeight="1" spans="1:13">
      <c r="A66" s="4">
        <v>64</v>
      </c>
      <c r="B66" s="4" t="s">
        <v>211</v>
      </c>
      <c r="C66" s="8" t="s">
        <v>212</v>
      </c>
      <c r="D66" s="4" t="str">
        <f t="shared" si="6"/>
        <v>41052*****11205225</v>
      </c>
      <c r="E66" s="8" t="s">
        <v>213</v>
      </c>
      <c r="F66" s="4" t="str">
        <f t="shared" si="7"/>
        <v>150****3490</v>
      </c>
      <c r="G66" s="4" t="s">
        <v>13</v>
      </c>
      <c r="H66" s="4">
        <v>5</v>
      </c>
      <c r="I66" s="4">
        <f t="shared" si="13"/>
        <v>100</v>
      </c>
      <c r="J66" s="8" t="s">
        <v>214</v>
      </c>
      <c r="K66" s="4" t="str">
        <f t="shared" si="8"/>
        <v>62178580*******60507</v>
      </c>
      <c r="L66" s="4">
        <v>5</v>
      </c>
      <c r="M66" s="4">
        <v>100</v>
      </c>
    </row>
    <row r="67" customHeight="1" spans="1:13">
      <c r="A67" s="4">
        <v>65</v>
      </c>
      <c r="B67" s="4" t="s">
        <v>215</v>
      </c>
      <c r="C67" s="17" t="s">
        <v>216</v>
      </c>
      <c r="D67" s="4" t="str">
        <f t="shared" si="6"/>
        <v>41050*****06242024</v>
      </c>
      <c r="E67" s="4">
        <v>17603725099</v>
      </c>
      <c r="F67" s="4" t="str">
        <f t="shared" si="7"/>
        <v>176****5099</v>
      </c>
      <c r="G67" s="4" t="s">
        <v>20</v>
      </c>
      <c r="H67" s="4">
        <v>186</v>
      </c>
      <c r="I67" s="4">
        <f t="shared" si="13"/>
        <v>3720</v>
      </c>
      <c r="J67" s="17" t="s">
        <v>217</v>
      </c>
      <c r="K67" s="4" t="str">
        <f t="shared" si="8"/>
        <v>62175680*******94279</v>
      </c>
      <c r="L67" s="4">
        <v>186</v>
      </c>
      <c r="M67" s="4">
        <f t="shared" ref="M67:M69" si="14">L67*20</f>
        <v>3720</v>
      </c>
    </row>
    <row r="68" customHeight="1" spans="1:13">
      <c r="A68" s="4">
        <v>66</v>
      </c>
      <c r="B68" s="4" t="s">
        <v>218</v>
      </c>
      <c r="C68" s="17" t="s">
        <v>219</v>
      </c>
      <c r="D68" s="4" t="str">
        <f>REPLACE(C68,6,5,"*****")</f>
        <v>41051*****06241223</v>
      </c>
      <c r="E68" s="4">
        <v>18337275899</v>
      </c>
      <c r="F68" s="4" t="str">
        <f>REPLACE(E68,4,4,"****")</f>
        <v>183****5899</v>
      </c>
      <c r="G68" s="4" t="s">
        <v>20</v>
      </c>
      <c r="H68" s="4">
        <v>146</v>
      </c>
      <c r="I68" s="4">
        <f t="shared" si="13"/>
        <v>2920</v>
      </c>
      <c r="J68" s="17" t="s">
        <v>220</v>
      </c>
      <c r="K68" s="4" t="str">
        <f>REPLACE(J68,9,6,"*******")</f>
        <v>62175680*******93933</v>
      </c>
      <c r="L68" s="4">
        <v>146</v>
      </c>
      <c r="M68" s="4">
        <f t="shared" si="14"/>
        <v>2920</v>
      </c>
    </row>
    <row r="69" customHeight="1" spans="1:13">
      <c r="A69" s="4">
        <v>67</v>
      </c>
      <c r="B69" s="4" t="s">
        <v>221</v>
      </c>
      <c r="C69" s="17" t="s">
        <v>222</v>
      </c>
      <c r="D69" s="4" t="str">
        <f>REPLACE(C69,6,5,"*****")</f>
        <v>41052*****07202421</v>
      </c>
      <c r="E69" s="4">
        <v>18337239228</v>
      </c>
      <c r="F69" s="4" t="str">
        <f>REPLACE(E69,4,4,"****")</f>
        <v>183****9228</v>
      </c>
      <c r="G69" s="4" t="s">
        <v>20</v>
      </c>
      <c r="H69" s="4">
        <v>250</v>
      </c>
      <c r="I69" s="4">
        <f t="shared" si="13"/>
        <v>5000</v>
      </c>
      <c r="J69" s="17" t="s">
        <v>223</v>
      </c>
      <c r="K69" s="4" t="str">
        <f>REPLACE(J69,9,6,"*******")</f>
        <v>62178580*******71076</v>
      </c>
      <c r="L69" s="4">
        <v>250</v>
      </c>
      <c r="M69" s="4">
        <f t="shared" si="14"/>
        <v>5000</v>
      </c>
    </row>
    <row r="70" customHeight="1" spans="1:13">
      <c r="A70" s="4" t="s">
        <v>224</v>
      </c>
      <c r="B70" s="4"/>
      <c r="C70" s="4"/>
      <c r="D70" s="4"/>
      <c r="E70" s="4"/>
      <c r="F70" s="4"/>
      <c r="G70" s="4"/>
      <c r="H70" s="4">
        <v>3291</v>
      </c>
      <c r="I70" s="4">
        <f t="shared" si="13"/>
        <v>65820</v>
      </c>
      <c r="J70" s="4"/>
      <c r="K70" s="4"/>
      <c r="L70" s="4">
        <v>3291</v>
      </c>
      <c r="M70" s="4">
        <v>65820</v>
      </c>
    </row>
  </sheetData>
  <mergeCells count="1">
    <mergeCell ref="A1:M1"/>
  </mergeCells>
  <pageMargins left="0.75" right="0.75" top="1" bottom="1" header="0.5" footer="0.5"/>
  <pageSetup paperSize="9" scale="60" orientation="portrait"/>
  <headerFooter/>
  <rowBreaks count="2" manualBreakCount="2">
    <brk id="40" max="12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祁醉今天要熬夜</cp:lastModifiedBy>
  <dcterms:created xsi:type="dcterms:W3CDTF">2024-07-10T09:50:00Z</dcterms:created>
  <dcterms:modified xsi:type="dcterms:W3CDTF">2024-07-11T07:02:59Z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FB99DB6D2B814DA19728BCB06AA805B1_13</vt:lpwstr>
  </property>
  <property fmtid="{D5CDD505-2E9C-101B-9397-08002B2CF9AE}" pid="3" name="KSOProductBuildVer">
    <vt:lpwstr>2052-12.1.0.16388</vt:lpwstr>
  </property>
</Properties>
</file>