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Sheet1!$A$7:$W$52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<sst xmlns="http://schemas.openxmlformats.org/spreadsheetml/2006/main" count="408" uniqueCount="256">
  <si>
    <r>
      <rPr>
        <sz val="14"/>
        <rFont val="黑体"/>
        <charset val="134"/>
      </rPr>
      <t>附</t>
    </r>
    <r>
      <rPr>
        <sz val="14"/>
        <rFont val="Times New Roman"/>
        <charset val="134"/>
      </rPr>
      <t xml:space="preserve"> </t>
    </r>
    <r>
      <rPr>
        <sz val="14"/>
        <rFont val="黑体"/>
        <charset val="134"/>
      </rPr>
      <t>件</t>
    </r>
  </si>
  <si>
    <t>息县2024年度巩固脱贫攻坚成果和乡村振兴项目计划表</t>
  </si>
  <si>
    <t>序号</t>
  </si>
  <si>
    <t>项目 性质</t>
  </si>
  <si>
    <t>项目类别</t>
  </si>
  <si>
    <t>项目名称</t>
  </si>
  <si>
    <t>项目内容</t>
  </si>
  <si>
    <t>补 助      标 准</t>
  </si>
  <si>
    <t>建设地点</t>
  </si>
  <si>
    <t>投入资金规模</t>
  </si>
  <si>
    <t>责任单位</t>
  </si>
  <si>
    <t>绩效目标</t>
  </si>
  <si>
    <t>利益联结机制形式</t>
  </si>
  <si>
    <t>备注</t>
  </si>
  <si>
    <t>（建设任务）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</si>
  <si>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</si>
  <si>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</si>
  <si>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</si>
  <si>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</si>
  <si>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</si>
  <si>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</si>
  <si>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</si>
  <si>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资金投入总计</t>
  </si>
  <si>
    <t>一、基础设施类项目合计</t>
  </si>
  <si>
    <t>新建</t>
  </si>
  <si>
    <t>乡村建设行动</t>
  </si>
  <si>
    <t>2024年息县省派驻村第一书记项目</t>
  </si>
  <si>
    <t>在孙庙乡范楼村、路口乡弯柳树村、曹黄林镇刘寨村实施基础设施提升、人居环境改善项目。</t>
  </si>
  <si>
    <t>50万元/村</t>
  </si>
  <si>
    <t>孙庙乡、路口乡、曹黄林镇</t>
  </si>
  <si>
    <t>范楼村弯柳树村刘寨村</t>
  </si>
  <si>
    <t>县乡村振兴局、孙庙乡、路口乡、曹黄林镇</t>
  </si>
  <si>
    <t>有效改善孙庙乡范楼村等3个村人居环境及基础设施条件，促进村级产业发展和经济发展，提升群众的生产生活条件，增加群众的满意度和获得感。项目建成后，资产归项目所在行政村所有，并由其管护。</t>
  </si>
  <si>
    <t>改善生活环境，加快实现乡村振兴</t>
  </si>
  <si>
    <t>2024年息县市派驻村第一书记项目</t>
  </si>
  <si>
    <t>在临河乡罗寨村等14个市派驻第一书记所在村实施基础设施提升、产业发展、人居环境改善项目。</t>
  </si>
  <si>
    <t>20万元/村</t>
  </si>
  <si>
    <t>临河乡等13个乡镇（办事处）</t>
  </si>
  <si>
    <t>罗寨村等14个村</t>
  </si>
  <si>
    <t>县乡村振兴局、临河乡等11个乡镇（办事处）</t>
  </si>
  <si>
    <t>项目实施后。促进罗寨村种植发展，带动脱贫群众增收，惠及  户   人，脱贫群众对项目实施效果认同。</t>
  </si>
  <si>
    <t>提高生产效率、促进增产增收</t>
  </si>
  <si>
    <t>2024年息县产业设施补短板项目</t>
  </si>
  <si>
    <t>对杨店乡、张陶乡、项店镇、八里岔乡等乡镇产业项目设施进行补充完善，促进产业项目发展。为新型农业经营主体或种养殖大户解决生产设备设施短缺问题，增加产业带动能力。</t>
  </si>
  <si>
    <t>杨店乡、张陶乡、项店镇、八里岔乡等乡镇</t>
  </si>
  <si>
    <t>县乡村振兴局</t>
  </si>
  <si>
    <t>完善产业基地配套设施建设，提升产业项目生产能力，壮大产业规模和促进产业发展，增加群众收入，实现可持续发展，脱贫群众对项目实施效果认同。项目建成后，资产归项目所在行政村所有，并由其管护。</t>
  </si>
  <si>
    <t>2024年息县以工代赈项目</t>
  </si>
  <si>
    <t>在八里岔乡伍底下村、小围孜村实施道路提升项目</t>
  </si>
  <si>
    <t>八里岔乡</t>
  </si>
  <si>
    <t>伍底下村、小围孜村</t>
  </si>
  <si>
    <t>县发展改革委</t>
  </si>
  <si>
    <t>通过对农村生产生活基础设施的提升建设，有效改善脱贫群众生产生活条件和灌溉条件，降低脱贫群众生产成本，提高脱贫群众生产效益。通过改善人居环境，提升群众生活的幸福感。项目建成后，资产归项目所在行政村所有，并由其管护。</t>
  </si>
  <si>
    <t>改善生活环境，提高生活质量，推进乡村振兴</t>
  </si>
  <si>
    <t>2024年息县杨店乡等乡镇基础设施提升及人居环境改善项目</t>
  </si>
  <si>
    <t>在杨店乡、白土店乡等乡镇实施道路提升、坑塘改造、人居环境改善等项目。</t>
  </si>
  <si>
    <t>杨店乡、白土店乡等乡镇</t>
  </si>
  <si>
    <t>杨店乡、白土店乡等乡镇政府</t>
  </si>
  <si>
    <t>改建</t>
  </si>
  <si>
    <t>2024年息县项店镇杨楼村产业设施提升项目</t>
  </si>
  <si>
    <t>对杨楼村原农场进行提升改造，用于发展产业代加工。</t>
  </si>
  <si>
    <t>项店镇</t>
  </si>
  <si>
    <t>杨楼村</t>
  </si>
  <si>
    <t>县农业农村局、项店镇人民政府</t>
  </si>
  <si>
    <t>项目实施后，提升产业项目生产能力，壮大产业规模和促进产业发展，增加群众收入，实现可持续发展，脱贫群众对项目实施效果认同。项目建成后，资产归项目所在行政村所有，并由其管护。</t>
  </si>
  <si>
    <t>续建</t>
  </si>
  <si>
    <t>2023-2024年息县农田水利灌溉机井提升改造项目（跨年度实施项目）</t>
  </si>
  <si>
    <t>对全县21个乡镇（办事处）233个行政村的496眼机井进行提升改造。配套柴油机、汽油机、井盖、井台、水泵以及设备维修等工作。。</t>
  </si>
  <si>
    <t>项店镇等21个乡镇（办事处）</t>
  </si>
  <si>
    <t>全县233个行政村</t>
  </si>
  <si>
    <t>县自然资源局</t>
  </si>
  <si>
    <t>通过项目实施，提升改善全县21个乡镇农田水利灌溉设施标准，提高全县农业生产质量，增加群众收入。惠及233个行政村。</t>
  </si>
  <si>
    <t>增加产量、促进土地流转</t>
  </si>
  <si>
    <t>2023-2024年国有林场基础设施完善提升项目（跨年度实施项目）</t>
  </si>
  <si>
    <t>在县国有林场各林区建设护林监控、修建护林道路等基础设施。该项目为跨年度实施项目，其中2023年整修庞湾林区道路，安装彭店乡等乡镇护林监控。</t>
  </si>
  <si>
    <t>国有林场</t>
  </si>
  <si>
    <t>林区</t>
  </si>
  <si>
    <t>县国有林场</t>
  </si>
  <si>
    <t>通过项目建设，加强国有林场管护条件，有效保护国有林场森林资源。促进全县国土绿化建设，改善空气质量条件。项目建成后，资产归县国有林场所有，并由其管护。</t>
  </si>
  <si>
    <t>2023-2024年息县临河乡柿孜园村人居环境提升改造项目（跨年度实施项目）</t>
  </si>
  <si>
    <t>对临河乡柿孜园村基础设施进行提升改造</t>
  </si>
  <si>
    <t>临河乡</t>
  </si>
  <si>
    <t>柿孜园村</t>
  </si>
  <si>
    <t>通过项目实施，改善群众居住条件，提升群众获得感和幸福感。项目建成后，资产归项目所在乡镇所有，并由其管护。。</t>
  </si>
  <si>
    <t>2023-2024年息县困难家庭生活条件改善项目（跨年度实施项目）</t>
  </si>
  <si>
    <t>对全县850户特困家庭居住环境及生活设施进行改造。</t>
  </si>
  <si>
    <t>全县各乡镇（办事处）</t>
  </si>
  <si>
    <t>相关行政村</t>
  </si>
  <si>
    <t>县民政局</t>
  </si>
  <si>
    <t>改造项目实施后，改善特殊困难群众老年人家庭居住环境和健康状况需求等，提升老年人获得感和幸福感。</t>
  </si>
  <si>
    <t>二、产业发展类项目合计</t>
  </si>
  <si>
    <t>产业发展</t>
  </si>
  <si>
    <t>2023-2024年息县豫道农业产业合作发展项目（跨年度实施项目）</t>
  </si>
  <si>
    <t>该项目为村集体经济合作发展项目，每村投入100万村集体经济发展资金，用于购买生产设备，产权归属于项目合作村。厂房及设备由河南豫道农业科技发展有限公司使用，企业每年按照总投资额5%的标准缴纳租金，增加30个村村集体经济收入，并吸纳群众进厂务工，带动全县红薯种植产业发展。</t>
  </si>
  <si>
    <t>县先进制造业开发区</t>
  </si>
  <si>
    <t>园区</t>
  </si>
  <si>
    <t>县先进制造业开发区管委会</t>
  </si>
  <si>
    <t>项目实施后，为脱贫群众提供就业岗位，增加收入，为30个村增加村集体经济收入。同时带动全县红薯种植等农业产业发展。项目建成后，资产归项目合作村所有。</t>
  </si>
  <si>
    <t>资产收益、提供就业,订单收购、土地流转</t>
  </si>
  <si>
    <t>2023-2024年息县行路户外产业合作发展项目（跨年度实施项目）</t>
  </si>
  <si>
    <t>该项目为村集体经济合作发展项目，每村投入100万村集体经济发展资金，用于购买户外用品生产设备，产权归属于项目合作村。设备由河南省行路户外用品有限公司使用，企业每年按照总投资额5%的标准缴纳租金，增加12个村村集体经济收入，并吸纳群众进厂务工，通过委托代加工方式解决群众在家就业问题。</t>
  </si>
  <si>
    <t>项目实施后，为脱贫群众提供就业岗位，增加收入，增加12个村村集体经济收入。项目建成后，资产归项目合作村所有。</t>
  </si>
  <si>
    <t>资产收益、提供就业、代工收购</t>
  </si>
  <si>
    <t xml:space="preserve"> 2023-2024年息县鑫圭生物蛋白核小球藻产业合作发展项目（跨年度实施项目）</t>
  </si>
  <si>
    <t>该项目为村集体经济合作发展项目，每村投入100万村集体经济发展资金，用于建设生产车间、购买生物蛋白核小球藻生产设备，产权归属于项目合作村。设备由河南鑫圭生物科技有限公司使用，企业每年按照总投资额5%的标准缴纳租金，增加8个村村集体经济收入，并吸纳群众进厂务工。</t>
  </si>
  <si>
    <t>项目实施后，为脱贫群众提供就业岗位，增加收入，增加8个村村集体经济收入。项目建成后，资产归项目合作村所有。</t>
  </si>
  <si>
    <t>资产收益、提供就业</t>
  </si>
  <si>
    <t>2023-2024年息县豫金宏食品产业合作发展项目（跨年度实施项目）</t>
  </si>
  <si>
    <t>该项目为村集体经济合作发展项目，每村投入100万村集体经济发展资金，用于建设蛋鸭养殖场、购买相关设备，产权归属于项目合作村。厂房及设备由河南豫金宏食品有限公司使用，企业每年按照总投资额5%的标准缴纳租金，增加20个村村集体经济收入，并吸纳群众进厂务工，带动全县蛋鸭养殖产业发展。</t>
  </si>
  <si>
    <t>孙庙乡</t>
  </si>
  <si>
    <t>农场</t>
  </si>
  <si>
    <t>项目实施后，为脱贫群众提供就业岗位，增加收入，并为20个村增加村集体经济收入。项目建成后，资产归项目合作村所有。</t>
  </si>
  <si>
    <t>资产收益、提供就业、订单收购、技术服务</t>
  </si>
  <si>
    <t>2024年息县粮食种植产业发展项目（跨年度实施项目）</t>
  </si>
  <si>
    <t>购置拖拉机、旋耕机、播种机等农业机械设备，由息县勇立农业综合开发有限公司租赁使用，企业按照总投资额5%的标准缴纳租金。</t>
  </si>
  <si>
    <t>李楼村</t>
  </si>
  <si>
    <t>农业农村局</t>
  </si>
  <si>
    <t>项目实施后促进项店镇农业高质量、规模化发展的需要，改善当地的农业生产条件，改善农民耕作、农业各项产业的生产必备条件。带动全县粮食种植产业发展。通过土地流转、务工就业、提升种植能力的方式增加群众收入。</t>
  </si>
  <si>
    <t>产收益、提供就业、技术服务、土地流转</t>
  </si>
  <si>
    <t>2023-2024年息县乡村旅游产业发展项目（跨年度实施项目）</t>
  </si>
  <si>
    <t>在项店镇、濮公山办事处筹建处、临河乡等乡镇（办事处）完善基础设施，打造特色民宿，促进全县旅游产业发展。</t>
  </si>
  <si>
    <t>项店镇、濮公山办事处筹建处、路口乡</t>
  </si>
  <si>
    <t>黄围孜村、尹山村等村</t>
  </si>
  <si>
    <t>县旅游发展服务中心</t>
  </si>
  <si>
    <t>项目实施后，改善提升全县旅游资源标准，通过旅游产业的发展，提升农村人居环境质量，丰富村集体收入渠道，通过为群众提供就业岗位，参与旅游景区服务产业等方式增加群众收入，助力乡村振兴。项目建成后，资产归项目所在行政村所有，并由其管护。</t>
  </si>
  <si>
    <t>2024年息县鲜食玉米种植加工产业发展项目</t>
  </si>
  <si>
    <t>该项目为村集体经济合作发展项目，每村投入100万村集体经济发展资金，在县先进制造业开发区建设建设鲜食玉米生产车间，配套生产设备。产权归属于项目合作村。厂房及设备由息县宏升粮食制品有限责任公司租赁使用，企业每年按照总投资额5%的标准缴纳租金，增加10个村村集体经济收入，并吸纳群众进厂务工，带动全县鲜食玉米种植加工产业发展。</t>
  </si>
  <si>
    <t>项目实施后，为脱贫群众提供就业岗位，增加收入，并为10个村增加村集体经济收入，同时带动全县鲜食玉米产业种植加工产业发展。项目建成后，资产归项目合作村所有。通过土地流转、务工就业、提升种植能力的方式增加群众收入。</t>
  </si>
  <si>
    <t>资产收益、提供就业、技术服务、统一销售</t>
  </si>
  <si>
    <t>2024年息县豫金宏蛋鸭养殖产业合作发展项目</t>
  </si>
  <si>
    <t>该项目为村集体经济合作发展项目，每村投入100万村集体经济发展资金，用于建设蛋鸭养殖场、购买相关设备，产权归属于项目合作村。厂房及设备由河南豫金宏食品有限公司租赁使用，企业每年按照总投资额5%的标准缴纳租金，增加10个村村集体经济收入，并吸纳群众进厂务工，带动全县蛋鸭养殖产业发展。</t>
  </si>
  <si>
    <t>项目实施后，为脱贫群众提供就业岗位，增加收入，并为10个村增加村集体经济收入。项目建成后，资产归项目合作村所有。通过务工就业、带动养殖的方式增加群众收入。</t>
  </si>
  <si>
    <t>2024年息县北斯立户外产品产业发展项目</t>
  </si>
  <si>
    <t>该项目为村集体经济合作发展项目，每村投入100万村集体经济发展资金，用于建设标准化厂房，产权归属于项目合作村。厂房由河南北斯立户外体育用品有限公司租赁使用，企业每年按照总投资额5%的标准缴纳租金，增加15个村村集体经济收入，并吸纳群众进厂务工，通过委托代加工方式解决群众在家就业问题。</t>
  </si>
  <si>
    <t>项目实施后，为脱贫群众提供就业岗位，增加收入，并为15个村增加村集体经济收入。项目建成后，资产归项目合作村所有。通过务工就业的方式增加群众收入。</t>
  </si>
  <si>
    <t>2024年息县行嘉户外产业合作发展项目</t>
  </si>
  <si>
    <t>该项目为村集体经济合作发展项目，每村投入100万村集体经济发展资金，用于购买户外用品生产设备，产权归属于项目合作村。设备由河南省行嘉户外用品有限公司租赁使用，企业每年按照总投资额5%的标准缴纳租金，增加20个村村集体经济收入，并吸纳群众进厂务工，带动全县户外产品加工产业发展。</t>
  </si>
  <si>
    <t>项目实施后，为脱贫群众提供就业岗位，增加收入，并为20个村增加村集体经济收入。项目建成后，资产归项目合作村所有。通过务工就业、订单加工的方式增加群众收入。</t>
  </si>
  <si>
    <t>息县2024年豫道农业产业合作发展项目</t>
  </si>
  <si>
    <t>该项目为村集体经济合作发展项目，每村投入100万村集体经济发展资金，用于购买方便食品生产设备、建设淀粉加工车间，产权归属于项目合作村。厂房及设备由河南豫道农业科技发展有限公司租赁使用，企业每年按照总投资额5%的标准缴纳租金，增加23个村村集体经济收入，并吸纳群众进厂务工，带动全县红薯种植产业发展。</t>
  </si>
  <si>
    <t>县先进制造业开发区管委会、东岳镇</t>
  </si>
  <si>
    <t>项目实施后，为脱贫群众提供就业岗位，增加收入，并为23个村增加村集体经济收入，同时带动全县红薯种植等农业产业发展。项目建成后，资产归项目合作村所有。通过土地流转、务工就业、订单收购、提升种植能力的方式增加群众收入。</t>
  </si>
  <si>
    <t>2024年息县九如科技产业发展项目</t>
  </si>
  <si>
    <t>该项目为村集体经济合作发展项目，每村投入100万村集体经济发展资金，用于购置电子产品生产设备，产权归属于项目合作村。设备由河南九如科技有限责任公司租赁使用，企业每年按照总投资额5%的标准缴纳租金，增加20个村村集体经济收入，并吸纳群众进厂务工。</t>
  </si>
  <si>
    <t>项目实施后，为脱贫群众提供就业岗位，增加收入，并为20个村增加村集体经济收入。项目建成后，资产归项目合作村所有。通过务工就业的方式增加群众收入。</t>
  </si>
  <si>
    <t>资产收益、提供就业,</t>
  </si>
  <si>
    <t>2024年息县白土店乡蛋鸡养殖产业合作发展项目</t>
  </si>
  <si>
    <t>该项目为村集体经济合作发展项目，每村投入100万村集体经济发展资金，用于在白土店乡时楼村建设鸡舍及蛋品加工车间、配套相关养殖加工设备，产权归属合作村。项目实施后，相关设施由息县壹凤生态养殖有限公司租赁使用，企业每年按照总投资额5%的标准缴纳租金，增加10个村村集体经济收入，并吸纳群众在基地务工，带动全县蛋鸡养殖及蛋品加工产业发展。</t>
  </si>
  <si>
    <t>白土店乡</t>
  </si>
  <si>
    <t>时楼村</t>
  </si>
  <si>
    <t>县农业农村局、白土店乡人民政府</t>
  </si>
  <si>
    <t>项目实施后，为脱贫群众提供就业岗位，增加收入，并为10个村增加村集体经济收入。项目建成后，资产归项目合作村所有。通过务工就业、带动养殖、订单收购的方式增加群众收入。</t>
  </si>
  <si>
    <t>2024年息县彭店乡食用菌种植产业合作发展项目</t>
  </si>
  <si>
    <t>该项目为村集体经济合作发展项目，每村投入100万村集体经济发展资金，在彭店乡建设食用菌综合产业基地，完善全乡蘑菇种植产业基础。产权归属项目合作村。项目实施后相关设施、设备厂房由息县绿源农业发展科技有限公司租赁使用，企业每年按照总投资额5%的标准缴纳租金，增加11个村村集体经济收入，并吸纳群众进厂务工，带动全县蘑菇种植产业发展。</t>
  </si>
  <si>
    <t>彭店乡</t>
  </si>
  <si>
    <t>大郑庄村</t>
  </si>
  <si>
    <t>县农业农村局、彭店乡人民政府</t>
  </si>
  <si>
    <t>项目实施后，为脱贫群众提供就业岗位，增加收入，并为11个村增加村集体经济收入，村集体收益通过差异化分配方式，优先增加脱贫户收入。同时带动全县香菇种植等农业特色产业发展。项目建成后，资产归项目合作村所有。通过务工就业、带动种植、订单收购的方式增加群众收入。</t>
  </si>
  <si>
    <t>2024年息县临河乡肉牛养殖及蔬菜种植产业发展项目（恒伟农业二期）</t>
  </si>
  <si>
    <t>该项目为村集体经济发展项目，每村投入100万村集体经济发展资金，用于在临河乡黄冢农场建设标准化肉牛养殖大棚及蔬菜种植大棚，产权归属合作村。项目实施后，相关设施由息县恒伟农业发展有限公司租赁使用，企业每年按照总投资额5%的标准缴纳租金，增加10个村村集体经济收入，并吸纳群众在基地务工，带动全县肉牛养殖产业发展。</t>
  </si>
  <si>
    <t>黄冢农场</t>
  </si>
  <si>
    <t>县农业农村局、临河乡人民政府</t>
  </si>
  <si>
    <t>项目实施后，为脱贫群众提供就业岗位，增加收入，并为11个村增加村集体经济收入。项目建成后，资产归项目合作村所有。</t>
  </si>
  <si>
    <t>2024年息县项店镇黄围孜村稻渔共养产业发展项目</t>
  </si>
  <si>
    <t>该项目为村集体经济发展项目，每村投入100万村集体经济发展资金，在项店镇黄围孜村建设稻渔共养产业孵化基地，产权归属合作村。项目实施后，相关设施由息县勇立农业综合开发有限公司租赁使用，企业每年按照总投资额5%的标准缴纳租金，增加3个村村集体经济收入，并吸纳群众在基地务工，带动全县稻渔共养产业发展。</t>
  </si>
  <si>
    <t>黄围孜村</t>
  </si>
  <si>
    <t>项目实施增加合作村集体经济收入，通过二次分配使受益村群众共享，通过吸纳务工、土地流转等的方式增加群众收入，提供技术服务，带动全县稻渔共养产业发展。</t>
  </si>
  <si>
    <t>产收益、提供就业、土地流转</t>
  </si>
  <si>
    <t>2024年息县长陵乡瓮楼村稻渔共养产业发展项目</t>
  </si>
  <si>
    <t>该项目为村集体经济发展项目，每村投入100万村集体经济发展资金，在在长陵乡瓮楼村打造稻渔共养基地，购置水稻种植浮岛，建设稻米加工厂，配备相关设备，产权归属合作村。项目实施后，相关设施由息县长陵乡立山种植专业合作社租赁使用，企业每年按照总投资额5%的标准缴纳租金，增加2个村村集体经济收入，并吸纳群众在基地务工，带动全县稻渔共养产业发展。</t>
  </si>
  <si>
    <t>长陵乡</t>
  </si>
  <si>
    <t>瓮楼村</t>
  </si>
  <si>
    <t>县农业农村局、长陵乡人民政府</t>
  </si>
  <si>
    <t>项目实施增加合作村村集体经济收入，通过二次分配使受益村群众共享，通过吸纳务工、土地流转等的方式增加群众收入，提供技术服务，带动全县稻渔共养产业发展。</t>
  </si>
  <si>
    <t>资产收益、提供就业、土地流转、技术服务</t>
  </si>
  <si>
    <t>2024年息县包信镇徐楼村香肠加工产业发展项目</t>
  </si>
  <si>
    <t>购置FSW小型隧道速冻机、DZR520全自动拉伸膜真空包装机等香肠加工设备。由万信汇公司租赁使用。</t>
  </si>
  <si>
    <t>包信镇</t>
  </si>
  <si>
    <t>徐楼村</t>
  </si>
  <si>
    <t>县农业农村局、包信镇人民政府</t>
  </si>
  <si>
    <t>资产收益、提供就业、技术服务</t>
  </si>
  <si>
    <t>2024年息县路口乡路口村蔬菜种植产业发展项目</t>
  </si>
  <si>
    <t>该项目为村集体经济发展项目，投入100万村集体经济发展资金，在路口乡路口村打造稻渔共养基地，建设蔬菜冷藏库，购置蔬菜种植设备，产权归属合作村。项目实施后，相关设施由河南弘农泰有机生态农业有限公司租赁使用，企业每年按照总投资额5%的标准缴纳租金，增加1个村村集体经济收入，并吸纳群众在基地务工，带动全县蔬菜种植产业发展。</t>
  </si>
  <si>
    <t>路口乡</t>
  </si>
  <si>
    <t>路口村</t>
  </si>
  <si>
    <t>县农业农村局、路口乡人民政府</t>
  </si>
  <si>
    <t>2024年息县濮公山办事处特种养殖产业发展项目</t>
  </si>
  <si>
    <t>该项目为村集体经济发展项目，每村投入100万村集体经济发展资金，在息县濮公山办事处建设特种养殖基地，产权归属合作村。项目实施后，相关设施由河南濮淮生物科技有限公司租赁使用，企业每年按照总投资额5%的标准缴纳租金，增加10个村村集体经济收入，并吸纳群众在厂区务工。</t>
  </si>
  <si>
    <t>濮公山办事处</t>
  </si>
  <si>
    <t>尹山村</t>
  </si>
  <si>
    <t>县林业局</t>
  </si>
  <si>
    <t>项目实施增加合作村村集体经济收入，通过二次分配使受益村群众共享，通过吸纳务工方式增加群众收入，提供技术服务，带动全县禽类养殖产业发展。</t>
  </si>
  <si>
    <t>2024年息县路口乡育秧工厂扩建项目</t>
  </si>
  <si>
    <t>该项目为村集体经济发展项目，每村投入100万村集体经济发展资金，在路口乡前赵楼村育秧工厂购置智能化循环运动式育苗设备，修建晾晒场等附属设施等，产权归属合作村。项目实施后，相关设施由息县建业种植专业合作社租赁使用，企业每年按照总投资额5%的标准缴纳租金，增加5个村村集体经济收入，并吸纳群众在厂区务工。</t>
  </si>
  <si>
    <t>前赵楼村</t>
  </si>
  <si>
    <t>县农业科学研究所</t>
  </si>
  <si>
    <t>项目实施增加合作村村集体经济收入，通过二次分配使受益村群众共享，通过吸纳务工方式增加群众收入，提供技术服务，带动全县水稻种植产业发展。</t>
  </si>
  <si>
    <t>2024年息县关店乡吴村铺村粮食烘干设施建设项目</t>
  </si>
  <si>
    <t>在关店乡吴村铺村配备粮食烘干设备。</t>
  </si>
  <si>
    <t>关店乡</t>
  </si>
  <si>
    <t>吴村铺村</t>
  </si>
  <si>
    <t>县乡村振兴局、关店乡人民政府</t>
  </si>
  <si>
    <t>项目实施后相关设施由新型农业经营主体使用，企业每年总投资额5%的标准缴纳租金，并吸纳群众务工。方便当地群众进行粮食烘干，促进全县粮食种植产业发展。通过土地流转、订单回收的方式增加群众收入。</t>
  </si>
  <si>
    <t>资产收益、提供就业、土地流转、订单回收</t>
  </si>
  <si>
    <t>2024年息县果木种植到户增收项目</t>
  </si>
  <si>
    <t>县林业局牵头为全县脱贫群众及监测对象种植各类苗木（果树），树木产权及收益归群众所有。</t>
  </si>
  <si>
    <t>相关乡镇</t>
  </si>
  <si>
    <t>项目实施后县乡村振兴局对种植的果木进行确权登记，产权归群众所有。通过各乡镇统一销售的方式增加群众收入，提升群众人居环境质量。</t>
  </si>
  <si>
    <t>2024年息县苗木种植产业合作发展项目</t>
  </si>
  <si>
    <t>县林业局牵头在项店镇、临河乡、濮管区、长陵乡、陈棚等乡镇种植各类苗木（果树），树木产权及收益归乡镇、村集体所有，带动群众发展果木种植。</t>
  </si>
  <si>
    <t>项店镇、临河乡、濮管区、长陵乡、陈棚等乡镇</t>
  </si>
  <si>
    <t>项目实施后，树木产权及收益归乡镇、村集体所有，苗木及果树成熟后村级可统一进行销售，销售后的收益由所在村制定收益分配方案，用于增加当地脱贫群众及监测户收入，从而带动群众发展苗木种植产业发展。项目建成后，资产归项目所在行政村所有，并由其管护。</t>
  </si>
  <si>
    <t>2024年息县金融帮扶小额信贷财政贴息项目</t>
  </si>
  <si>
    <t>对全县金融帮扶小额信贷给予贴息支持。</t>
  </si>
  <si>
    <t>各乡镇（办事处）</t>
  </si>
  <si>
    <t>各行政村（社区）</t>
  </si>
  <si>
    <t>县金融服务中心</t>
  </si>
  <si>
    <t>使用财政资金对全县金融帮扶小额信贷给予贴息支持，为金融助推脱贫攻坚提供保障，促进脱贫群众增加收入。</t>
  </si>
  <si>
    <t>支持群众产业发展</t>
  </si>
  <si>
    <t>三、就业创业类项目合计</t>
  </si>
  <si>
    <t xml:space="preserve">  </t>
  </si>
  <si>
    <t>补助</t>
  </si>
  <si>
    <t>巩固三保障成果</t>
  </si>
  <si>
    <t>息县2023年秋季“雨露计划”职业教育补助项目</t>
  </si>
  <si>
    <t>2023年秋季学期贫困学生中高等职业教育补贴2154人，每名学生1500元。</t>
  </si>
  <si>
    <t>1500元/人.每学期</t>
  </si>
  <si>
    <t>通过对贫困学生的补贴减轻脱贫家庭教育支出，解决高职高专贫困学生就学困难问题，确保无脱贫家庭学生因贫辍学情况发生。进一步鼓励脱贫家庭学生接受中职、高职教育，掌握职业技能，实现就业。</t>
  </si>
  <si>
    <t>减轻负担，提高就业意愿</t>
  </si>
  <si>
    <t>息县2024年春季“雨露计划”职业教育补助项目</t>
  </si>
  <si>
    <t>2024年春季学期贫困学生中高等职业教育补贴2154人，每名学生1500元。</t>
  </si>
  <si>
    <t>就业</t>
  </si>
  <si>
    <t>息县2024年短期技能培训补贴项目</t>
  </si>
  <si>
    <t>对全县2024年受训脱贫劳动力，按照取得的技能等级证书工种分类，给予相应标准的补助。。</t>
  </si>
  <si>
    <t>1500-2000元/人</t>
  </si>
  <si>
    <t>相关乡镇（办事处）</t>
  </si>
  <si>
    <t>相关行政村（社区）</t>
  </si>
  <si>
    <t>通过对脱贫家庭劳动力培训进行补贴，减轻脱贫家庭负担，进一步鼓励脱贫家庭劳动力接受培训。通过开展技能培训，掌握一技之长，拓宽就业渠道，增加收入。</t>
  </si>
  <si>
    <t>2024年息县创业致富带头人培训项目</t>
  </si>
  <si>
    <t>对全县各村创业致富带头人员开展培训。培训人员包括“村两委”成员、村级后备干部、农村党员、小微企业主、农民专业合作社负责人、家庭农场主、种养业大户和农业产业化企业负责人，在外务工、创办企业有意愿回村创业的本土人才，在企事业单位愿意回脱贫村创业的人员，有意愿通过培训掌握一定技术的脱贫群众。</t>
  </si>
  <si>
    <t>通过培训，优化致富带头人的经营理念，提升创业致富能力，更好地发挥引领带动脱贫户稳定脱贫的作用。</t>
  </si>
  <si>
    <t>拓宽就业门路</t>
  </si>
  <si>
    <t>2024年息县脱贫人口跨省（省内）就业一次性往返交通补助项目</t>
  </si>
  <si>
    <t>对全县脱贫劳动力跨省（省内）就业一次性交通往返补助，每人300元。</t>
  </si>
  <si>
    <t>300元/人</t>
  </si>
  <si>
    <t>通过促进跨省稳岗就业的脱贫劳动力和监测对象交通补助政策，减少交通费用，从而提高脱贫户外出务工积极性，激发劳动脱贫内生动力。</t>
  </si>
  <si>
    <t>四、其他类项目合计</t>
  </si>
  <si>
    <t>其他</t>
  </si>
  <si>
    <t>2024年息县项目管理费</t>
  </si>
  <si>
    <t>用于支付项目设计、监理、验收、资产评估、尽职调查等费用。</t>
  </si>
  <si>
    <t>息县</t>
  </si>
  <si>
    <t>项目村</t>
  </si>
  <si>
    <t>县财政局</t>
  </si>
  <si>
    <t>促进项目高效、安全实施，确保项目资金及时发挥效益。</t>
  </si>
  <si>
    <t>2024年息县市、县派第一书记工作经费</t>
  </si>
  <si>
    <t>用于支付市、县派第一书记工作经费等费用。</t>
  </si>
  <si>
    <t>有效提升基本项目达标的精准性、资金使用的规范性、基层保障的充分性，提高工作效率。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</si>
</sst>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name val="Tahoma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b/>
      <sz val="22"/>
      <name val="Times New Roman"/>
      <charset val="134"/>
    </font>
    <font>
      <sz val="22"/>
      <name val="Times New Roman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37" fillId="0" borderId="0">
      <alignment vertical="center"/>
    </xf>
    <xf numFmtId="0" fontId="34" fillId="0" borderId="0"/>
    <xf numFmtId="0" fontId="34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2" fillId="0" borderId="0"/>
    <xf numFmtId="0" fontId="34" fillId="0" borderId="0">
      <alignment vertical="center"/>
    </xf>
    <xf numFmtId="0" fontId="39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6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53" applyNumberFormat="1" applyFont="1" applyFill="1" applyBorder="1" applyAlignment="1">
      <alignment horizontal="center" vertical="center" wrapText="1"/>
    </xf>
    <xf numFmtId="0" fontId="12" fillId="0" borderId="5" xfId="53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 wrapText="1"/>
    </xf>
    <xf numFmtId="0" fontId="12" fillId="0" borderId="1" xfId="58" applyFont="1" applyFill="1" applyBorder="1" applyAlignment="1">
      <alignment horizontal="center" vertical="center" wrapText="1"/>
    </xf>
    <xf numFmtId="0" fontId="11" fillId="0" borderId="1" xfId="6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1 2" xfId="49"/>
    <cellStyle name="常规 4" xfId="50"/>
    <cellStyle name="常规 11" xfId="51"/>
    <cellStyle name="常规 2 4 5" xfId="52"/>
    <cellStyle name="常规 18 12" xfId="53"/>
    <cellStyle name="0,0_x000d__x000a_NA_x000d__x000a_" xfId="54"/>
    <cellStyle name="常规 2 5" xfId="55"/>
    <cellStyle name="常规 18" xfId="56"/>
    <cellStyle name="常规 2 2 3 12" xfId="57"/>
    <cellStyle name="常规 2" xfId="58"/>
    <cellStyle name="Normal" xfId="59"/>
    <cellStyle name="常规 10" xfId="60"/>
    <cellStyle name="常规 21 4 2" xfId="6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2"/>
  <sheetViews>
    <sheetView tabSelected="1" view="pageBreakPreview" zoomScale="80" zoomScaleNormal="100" workbookViewId="0">
      <pane ySplit="7" topLeftCell="A43" activePane="bottomLeft" state="frozen"/>
      <selection/>
      <selection pane="bottomLeft" activeCell="N43" sqref="N43"/>
    </sheetView>
  </sheetViews>
  <sheetFormatPr defaultColWidth="9" defaultRowHeight="14.25"/>
  <cols>
    <col min="1" max="1" width="4" style="1" customWidth="1"/>
    <col min="2" max="2" width="4.7" style="1" customWidth="1"/>
    <col min="3" max="3" width="8.04166666666667" style="1" customWidth="1"/>
    <col min="4" max="4" width="14.3333333333333" style="5" customWidth="1"/>
    <col min="5" max="5" width="26.4833333333333" style="1" customWidth="1"/>
    <col min="6" max="6" width="8.25" style="6" customWidth="1"/>
    <col min="7" max="7" width="7.49166666666667" style="1" customWidth="1"/>
    <col min="8" max="8" width="8.08333333333333" style="1" customWidth="1"/>
    <col min="9" max="9" width="11" style="1" customWidth="1"/>
    <col min="10" max="10" width="11.125" style="1" customWidth="1"/>
    <col min="11" max="12" width="10.25" style="1" customWidth="1"/>
    <col min="13" max="13" width="9.75" style="1" customWidth="1"/>
    <col min="14" max="14" width="12.4166666666667" style="6" customWidth="1"/>
    <col min="15" max="15" width="22.7916666666667" style="1" customWidth="1"/>
    <col min="16" max="16" width="11.5416666666667" style="7" customWidth="1"/>
    <col min="17" max="17" width="7.75" style="1" customWidth="1"/>
    <col min="18" max="22" width="9" style="8"/>
    <col min="23" max="16384" width="9" style="1"/>
  </cols>
  <sheetData>
    <row r="1" s="1" customFormat="1" ht="20" customHeight="1" spans="1:22">
      <c r="A1" s="9" t="s">
        <v>0</v>
      </c>
      <c r="B1" s="10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31"/>
      <c r="Q1" s="11"/>
      <c r="R1" s="8"/>
      <c r="S1" s="8"/>
      <c r="T1" s="8"/>
      <c r="U1" s="8"/>
      <c r="V1" s="8"/>
    </row>
    <row r="2" s="1" customFormat="1" ht="35" customHeight="1" spans="1:22">
      <c r="A2" s="13" t="s">
        <v>1</v>
      </c>
      <c r="B2" s="14"/>
      <c r="C2" s="14"/>
      <c r="D2" s="15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8"/>
      <c r="S2" s="8"/>
      <c r="T2" s="8"/>
      <c r="U2" s="8"/>
      <c r="V2" s="8"/>
    </row>
    <row r="3" s="1" customFormat="1" ht="21" customHeight="1" spans="1:22">
      <c r="A3" s="16"/>
      <c r="B3" s="16"/>
      <c r="C3" s="16"/>
      <c r="D3" s="12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2"/>
      <c r="Q3" s="42"/>
      <c r="R3" s="8"/>
      <c r="S3" s="8"/>
      <c r="T3" s="8"/>
      <c r="U3" s="8"/>
      <c r="V3" s="8"/>
    </row>
    <row r="4" s="1" customFormat="1" ht="29" customHeight="1" spans="1:22">
      <c r="A4" s="17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/>
      <c r="I4" s="18" t="s">
        <v>9</v>
      </c>
      <c r="J4" s="19"/>
      <c r="K4" s="19"/>
      <c r="L4" s="19"/>
      <c r="M4" s="19"/>
      <c r="N4" s="17" t="s">
        <v>10</v>
      </c>
      <c r="O4" s="17" t="s">
        <v>11</v>
      </c>
      <c r="P4" s="17" t="s">
        <v>12</v>
      </c>
      <c r="Q4" s="17" t="s">
        <v>13</v>
      </c>
      <c r="R4" s="8"/>
      <c r="S4" s="8"/>
      <c r="T4" s="8"/>
      <c r="U4" s="8"/>
      <c r="V4" s="8"/>
    </row>
    <row r="5" s="1" customFormat="1" ht="46" customHeight="1" spans="1:22">
      <c r="A5" s="17"/>
      <c r="B5" s="17"/>
      <c r="C5" s="17"/>
      <c r="D5" s="17"/>
      <c r="E5" s="17" t="s">
        <v>14</v>
      </c>
      <c r="F5" s="17"/>
      <c r="G5" s="17" t="s">
        <v>15</v>
      </c>
      <c r="H5" s="17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/>
      <c r="O5" s="17"/>
      <c r="P5" s="17"/>
      <c r="Q5" s="17"/>
      <c r="R5" s="8"/>
      <c r="S5" s="8"/>
      <c r="T5" s="8"/>
      <c r="U5" s="8"/>
      <c r="V5" s="8"/>
    </row>
    <row r="6" s="1" customFormat="1" ht="44" customHeight="1" spans="1:22">
      <c r="A6" s="18" t="s">
        <v>22</v>
      </c>
      <c r="B6" s="19"/>
      <c r="C6" s="19"/>
      <c r="D6" s="20"/>
      <c r="E6" s="19"/>
      <c r="F6" s="19"/>
      <c r="G6" s="19"/>
      <c r="H6" s="21"/>
      <c r="I6" s="17">
        <f>SUM(I7+I18+I44+I50)</f>
        <v>22973.21</v>
      </c>
      <c r="J6" s="17">
        <f>SUM(J7+J18+J44+J50)</f>
        <v>10635</v>
      </c>
      <c r="K6" s="17">
        <f>SUM(K7+K18+K44+K50)</f>
        <v>2378</v>
      </c>
      <c r="L6" s="17">
        <v>2560.21</v>
      </c>
      <c r="M6" s="17">
        <f>SUM(M7+M18+M44+M50)</f>
        <v>7400</v>
      </c>
      <c r="N6" s="17"/>
      <c r="O6" s="17"/>
      <c r="P6" s="17"/>
      <c r="Q6" s="17"/>
      <c r="R6" s="8"/>
      <c r="S6" s="8"/>
      <c r="T6" s="8"/>
      <c r="U6" s="8"/>
      <c r="V6" s="8"/>
    </row>
    <row r="7" s="1" customFormat="1" ht="45" customHeight="1" spans="1:22">
      <c r="A7" s="18" t="s">
        <v>23</v>
      </c>
      <c r="B7" s="19"/>
      <c r="C7" s="19"/>
      <c r="D7" s="19"/>
      <c r="E7" s="19"/>
      <c r="F7" s="19"/>
      <c r="G7" s="19"/>
      <c r="H7" s="21"/>
      <c r="I7" s="32">
        <f>SUM(I8:I17)</f>
        <v>2830.01</v>
      </c>
      <c r="J7" s="32">
        <f>SUM(J8:J17)</f>
        <v>400</v>
      </c>
      <c r="K7" s="32">
        <f>SUM(K8:K17)</f>
        <v>150</v>
      </c>
      <c r="L7" s="32">
        <f>SUM(L8:L17)</f>
        <v>465.21</v>
      </c>
      <c r="M7" s="32">
        <f>SUM(M8:M17)</f>
        <v>1814.8</v>
      </c>
      <c r="N7" s="32"/>
      <c r="O7" s="32"/>
      <c r="P7" s="32"/>
      <c r="Q7" s="17"/>
      <c r="R7" s="8"/>
      <c r="S7" s="8"/>
      <c r="T7" s="8"/>
      <c r="U7" s="8"/>
      <c r="V7" s="8"/>
    </row>
    <row r="8" s="2" customFormat="1" ht="69" customHeight="1" spans="1:23">
      <c r="A8" s="22">
        <v>1</v>
      </c>
      <c r="B8" s="22" t="s">
        <v>24</v>
      </c>
      <c r="C8" s="22" t="s">
        <v>25</v>
      </c>
      <c r="D8" s="22" t="s">
        <v>26</v>
      </c>
      <c r="E8" s="22" t="s">
        <v>27</v>
      </c>
      <c r="F8" s="23" t="s">
        <v>28</v>
      </c>
      <c r="G8" s="23" t="s">
        <v>29</v>
      </c>
      <c r="H8" s="23" t="s">
        <v>30</v>
      </c>
      <c r="I8" s="33">
        <v>150</v>
      </c>
      <c r="J8" s="23"/>
      <c r="K8" s="23">
        <v>150</v>
      </c>
      <c r="L8" s="23"/>
      <c r="M8" s="33"/>
      <c r="N8" s="22" t="s">
        <v>31</v>
      </c>
      <c r="O8" s="22" t="s">
        <v>32</v>
      </c>
      <c r="P8" s="23" t="s">
        <v>33</v>
      </c>
      <c r="Q8" s="22"/>
      <c r="R8" s="43"/>
      <c r="S8" s="43"/>
      <c r="T8" s="43"/>
      <c r="U8" s="43"/>
      <c r="V8" s="43"/>
      <c r="W8" s="44"/>
    </row>
    <row r="9" s="3" customFormat="1" ht="60" customHeight="1" spans="1:23">
      <c r="A9" s="22">
        <v>2</v>
      </c>
      <c r="B9" s="22" t="s">
        <v>24</v>
      </c>
      <c r="C9" s="22" t="s">
        <v>25</v>
      </c>
      <c r="D9" s="22" t="s">
        <v>34</v>
      </c>
      <c r="E9" s="22" t="s">
        <v>35</v>
      </c>
      <c r="F9" s="23" t="s">
        <v>36</v>
      </c>
      <c r="G9" s="24" t="s">
        <v>37</v>
      </c>
      <c r="H9" s="24" t="s">
        <v>38</v>
      </c>
      <c r="I9" s="33">
        <v>280</v>
      </c>
      <c r="J9" s="22"/>
      <c r="K9" s="23"/>
      <c r="L9" s="23">
        <v>280</v>
      </c>
      <c r="M9" s="33"/>
      <c r="N9" s="22" t="s">
        <v>39</v>
      </c>
      <c r="O9" s="22" t="s">
        <v>40</v>
      </c>
      <c r="P9" s="23" t="s">
        <v>41</v>
      </c>
      <c r="Q9" s="22"/>
      <c r="R9" s="45"/>
      <c r="S9" s="45"/>
      <c r="T9" s="45"/>
      <c r="U9" s="45"/>
      <c r="V9" s="45"/>
      <c r="W9" s="46"/>
    </row>
    <row r="10" s="3" customFormat="1" ht="60" customHeight="1" spans="1:23">
      <c r="A10" s="22">
        <v>3</v>
      </c>
      <c r="B10" s="22" t="s">
        <v>24</v>
      </c>
      <c r="C10" s="22" t="s">
        <v>25</v>
      </c>
      <c r="D10" s="22" t="s">
        <v>42</v>
      </c>
      <c r="E10" s="22" t="s">
        <v>43</v>
      </c>
      <c r="F10" s="23"/>
      <c r="G10" s="25" t="s">
        <v>44</v>
      </c>
      <c r="H10" s="22"/>
      <c r="I10" s="34">
        <v>800</v>
      </c>
      <c r="J10" s="22"/>
      <c r="K10" s="23"/>
      <c r="L10" s="23"/>
      <c r="M10" s="34">
        <v>800</v>
      </c>
      <c r="N10" s="22" t="s">
        <v>45</v>
      </c>
      <c r="O10" s="22" t="s">
        <v>46</v>
      </c>
      <c r="P10" s="23" t="s">
        <v>41</v>
      </c>
      <c r="Q10" s="22"/>
      <c r="R10" s="45"/>
      <c r="S10" s="45"/>
      <c r="T10" s="45"/>
      <c r="U10" s="45"/>
      <c r="V10" s="45"/>
      <c r="W10" s="46"/>
    </row>
    <row r="11" s="3" customFormat="1" ht="62" customHeight="1" spans="1:23">
      <c r="A11" s="22">
        <v>4</v>
      </c>
      <c r="B11" s="22" t="s">
        <v>24</v>
      </c>
      <c r="C11" s="22" t="s">
        <v>25</v>
      </c>
      <c r="D11" s="22" t="s">
        <v>47</v>
      </c>
      <c r="E11" s="26" t="s">
        <v>48</v>
      </c>
      <c r="F11" s="27"/>
      <c r="G11" s="26" t="s">
        <v>49</v>
      </c>
      <c r="H11" s="27" t="s">
        <v>50</v>
      </c>
      <c r="I11" s="34">
        <v>400</v>
      </c>
      <c r="J11" s="23">
        <v>400</v>
      </c>
      <c r="K11" s="23"/>
      <c r="L11" s="23"/>
      <c r="M11" s="34"/>
      <c r="N11" s="22" t="s">
        <v>51</v>
      </c>
      <c r="O11" s="22" t="s">
        <v>52</v>
      </c>
      <c r="P11" s="23" t="s">
        <v>53</v>
      </c>
      <c r="Q11" s="22"/>
      <c r="R11" s="45"/>
      <c r="S11" s="45"/>
      <c r="T11" s="45"/>
      <c r="U11" s="45"/>
      <c r="V11" s="45"/>
      <c r="W11" s="46"/>
    </row>
    <row r="12" s="3" customFormat="1" ht="60" customHeight="1" spans="1:23">
      <c r="A12" s="22">
        <v>5</v>
      </c>
      <c r="B12" s="22" t="s">
        <v>24</v>
      </c>
      <c r="C12" s="22" t="s">
        <v>25</v>
      </c>
      <c r="D12" s="22" t="s">
        <v>54</v>
      </c>
      <c r="E12" s="22" t="s">
        <v>55</v>
      </c>
      <c r="F12" s="23"/>
      <c r="G12" s="26" t="s">
        <v>56</v>
      </c>
      <c r="H12" s="22"/>
      <c r="I12" s="34">
        <v>530</v>
      </c>
      <c r="J12" s="23"/>
      <c r="K12" s="23"/>
      <c r="L12" s="23"/>
      <c r="M12" s="34">
        <v>530</v>
      </c>
      <c r="N12" s="22" t="s">
        <v>57</v>
      </c>
      <c r="O12" s="22" t="s">
        <v>52</v>
      </c>
      <c r="P12" s="23" t="s">
        <v>53</v>
      </c>
      <c r="Q12" s="22"/>
      <c r="R12" s="45"/>
      <c r="S12" s="45"/>
      <c r="T12" s="45"/>
      <c r="U12" s="45"/>
      <c r="V12" s="45"/>
      <c r="W12" s="46"/>
    </row>
    <row r="13" s="3" customFormat="1" ht="60" customHeight="1" spans="1:23">
      <c r="A13" s="22">
        <v>6</v>
      </c>
      <c r="B13" s="22" t="s">
        <v>58</v>
      </c>
      <c r="C13" s="22" t="s">
        <v>25</v>
      </c>
      <c r="D13" s="22" t="s">
        <v>59</v>
      </c>
      <c r="E13" s="22" t="s">
        <v>60</v>
      </c>
      <c r="F13" s="22"/>
      <c r="G13" s="22" t="s">
        <v>61</v>
      </c>
      <c r="H13" s="22" t="s">
        <v>62</v>
      </c>
      <c r="I13" s="22">
        <v>50</v>
      </c>
      <c r="J13" s="22"/>
      <c r="K13" s="22"/>
      <c r="L13" s="22"/>
      <c r="M13" s="22">
        <v>50</v>
      </c>
      <c r="N13" s="22" t="s">
        <v>63</v>
      </c>
      <c r="O13" s="22" t="s">
        <v>64</v>
      </c>
      <c r="P13" s="23" t="s">
        <v>53</v>
      </c>
      <c r="Q13" s="22"/>
      <c r="R13" s="45"/>
      <c r="S13" s="45"/>
      <c r="T13" s="45"/>
      <c r="U13" s="45"/>
      <c r="V13" s="45"/>
      <c r="W13" s="46"/>
    </row>
    <row r="14" s="3" customFormat="1" ht="60" customHeight="1" spans="1:23">
      <c r="A14" s="22">
        <v>7</v>
      </c>
      <c r="B14" s="20" t="s">
        <v>65</v>
      </c>
      <c r="C14" s="22" t="s">
        <v>25</v>
      </c>
      <c r="D14" s="22" t="s">
        <v>66</v>
      </c>
      <c r="E14" s="22" t="s">
        <v>67</v>
      </c>
      <c r="F14" s="23"/>
      <c r="G14" s="22" t="s">
        <v>68</v>
      </c>
      <c r="H14" s="22" t="s">
        <v>69</v>
      </c>
      <c r="I14" s="33">
        <v>291.81</v>
      </c>
      <c r="J14" s="23"/>
      <c r="K14" s="23"/>
      <c r="L14" s="22">
        <v>185.21</v>
      </c>
      <c r="M14" s="22">
        <v>106.6</v>
      </c>
      <c r="N14" s="22" t="s">
        <v>70</v>
      </c>
      <c r="O14" s="22" t="s">
        <v>71</v>
      </c>
      <c r="P14" s="23" t="s">
        <v>72</v>
      </c>
      <c r="Q14" s="22"/>
      <c r="R14" s="45"/>
      <c r="S14" s="45"/>
      <c r="T14" s="45"/>
      <c r="U14" s="45"/>
      <c r="V14" s="45"/>
      <c r="W14" s="46"/>
    </row>
    <row r="15" s="4" customFormat="1" ht="60" customHeight="1" spans="1:23">
      <c r="A15" s="22">
        <v>8</v>
      </c>
      <c r="B15" s="22" t="s">
        <v>65</v>
      </c>
      <c r="C15" s="22" t="s">
        <v>25</v>
      </c>
      <c r="D15" s="22" t="s">
        <v>73</v>
      </c>
      <c r="E15" s="22" t="s">
        <v>74</v>
      </c>
      <c r="F15" s="23"/>
      <c r="G15" s="22" t="s">
        <v>75</v>
      </c>
      <c r="H15" s="22" t="s">
        <v>76</v>
      </c>
      <c r="I15" s="33">
        <v>100</v>
      </c>
      <c r="J15" s="23"/>
      <c r="K15" s="23"/>
      <c r="L15" s="22"/>
      <c r="M15" s="22">
        <v>100</v>
      </c>
      <c r="N15" s="22" t="s">
        <v>77</v>
      </c>
      <c r="O15" s="22" t="s">
        <v>78</v>
      </c>
      <c r="P15" s="23" t="s">
        <v>53</v>
      </c>
      <c r="Q15" s="22"/>
      <c r="R15" s="47"/>
      <c r="S15" s="47"/>
      <c r="T15" s="47"/>
      <c r="U15" s="47"/>
      <c r="V15" s="47"/>
      <c r="W15" s="48"/>
    </row>
    <row r="16" s="3" customFormat="1" ht="60" customHeight="1" spans="1:23">
      <c r="A16" s="22">
        <v>9</v>
      </c>
      <c r="B16" s="22" t="s">
        <v>65</v>
      </c>
      <c r="C16" s="22" t="s">
        <v>25</v>
      </c>
      <c r="D16" s="22" t="s">
        <v>79</v>
      </c>
      <c r="E16" s="22" t="s">
        <v>80</v>
      </c>
      <c r="F16" s="23"/>
      <c r="G16" s="22" t="s">
        <v>81</v>
      </c>
      <c r="H16" s="22" t="s">
        <v>82</v>
      </c>
      <c r="I16" s="33">
        <v>180</v>
      </c>
      <c r="J16" s="23"/>
      <c r="K16" s="23"/>
      <c r="L16" s="22"/>
      <c r="M16" s="22">
        <v>180</v>
      </c>
      <c r="N16" s="22" t="s">
        <v>81</v>
      </c>
      <c r="O16" s="22" t="s">
        <v>83</v>
      </c>
      <c r="P16" s="23" t="s">
        <v>53</v>
      </c>
      <c r="Q16" s="22"/>
      <c r="R16" s="45"/>
      <c r="S16" s="45"/>
      <c r="T16" s="45"/>
      <c r="U16" s="45"/>
      <c r="V16" s="45"/>
      <c r="W16" s="46"/>
    </row>
    <row r="17" s="3" customFormat="1" ht="75" customHeight="1" spans="1:23">
      <c r="A17" s="17">
        <v>10</v>
      </c>
      <c r="B17" s="22" t="s">
        <v>65</v>
      </c>
      <c r="C17" s="22" t="s">
        <v>25</v>
      </c>
      <c r="D17" s="22" t="s">
        <v>84</v>
      </c>
      <c r="E17" s="22" t="s">
        <v>85</v>
      </c>
      <c r="F17" s="17"/>
      <c r="G17" s="22" t="s">
        <v>86</v>
      </c>
      <c r="H17" s="22" t="s">
        <v>87</v>
      </c>
      <c r="I17" s="33">
        <v>48.2</v>
      </c>
      <c r="J17" s="33"/>
      <c r="K17" s="33"/>
      <c r="L17" s="33"/>
      <c r="M17" s="33">
        <v>48.2</v>
      </c>
      <c r="N17" s="22" t="s">
        <v>88</v>
      </c>
      <c r="O17" s="22" t="s">
        <v>89</v>
      </c>
      <c r="P17" s="22" t="s">
        <v>53</v>
      </c>
      <c r="Q17" s="22"/>
      <c r="R17" s="45"/>
      <c r="S17" s="45"/>
      <c r="T17" s="45"/>
      <c r="U17" s="45"/>
      <c r="V17" s="45"/>
      <c r="W17" s="46"/>
    </row>
    <row r="18" s="3" customFormat="1" ht="46" customHeight="1" spans="1:23">
      <c r="A18" s="18" t="s">
        <v>90</v>
      </c>
      <c r="B18" s="19"/>
      <c r="C18" s="19"/>
      <c r="D18" s="19"/>
      <c r="E18" s="19"/>
      <c r="F18" s="19"/>
      <c r="G18" s="19"/>
      <c r="H18" s="21"/>
      <c r="I18" s="35">
        <f>SUM(I19:I43)</f>
        <v>18193</v>
      </c>
      <c r="J18" s="35">
        <f>SUM(J19:J43)</f>
        <v>10235</v>
      </c>
      <c r="K18" s="35">
        <f>SUM(K19:K43)</f>
        <v>2228</v>
      </c>
      <c r="L18" s="35">
        <f>SUM(L19:L43)</f>
        <v>1495</v>
      </c>
      <c r="M18" s="35">
        <f>SUM(M19:M43)</f>
        <v>4235</v>
      </c>
      <c r="N18" s="22"/>
      <c r="O18" s="22"/>
      <c r="P18" s="22"/>
      <c r="Q18" s="22"/>
      <c r="R18" s="45"/>
      <c r="S18" s="45"/>
      <c r="T18" s="45"/>
      <c r="U18" s="45"/>
      <c r="V18" s="45"/>
      <c r="W18" s="46"/>
    </row>
    <row r="19" s="3" customFormat="1" ht="75" customHeight="1" spans="1:23">
      <c r="A19" s="22">
        <v>1</v>
      </c>
      <c r="B19" s="22" t="s">
        <v>65</v>
      </c>
      <c r="C19" s="22" t="s">
        <v>91</v>
      </c>
      <c r="D19" s="22" t="s">
        <v>92</v>
      </c>
      <c r="E19" s="22" t="s">
        <v>93</v>
      </c>
      <c r="F19" s="22"/>
      <c r="G19" s="22" t="s">
        <v>94</v>
      </c>
      <c r="H19" s="22" t="s">
        <v>95</v>
      </c>
      <c r="I19" s="22">
        <v>600</v>
      </c>
      <c r="J19" s="22"/>
      <c r="K19" s="22">
        <v>600</v>
      </c>
      <c r="L19" s="22"/>
      <c r="M19" s="22"/>
      <c r="N19" s="22" t="s">
        <v>96</v>
      </c>
      <c r="O19" s="22" t="s">
        <v>97</v>
      </c>
      <c r="P19" s="22" t="s">
        <v>98</v>
      </c>
      <c r="Q19" s="22"/>
      <c r="R19" s="45"/>
      <c r="S19" s="45"/>
      <c r="T19" s="45"/>
      <c r="U19" s="45"/>
      <c r="V19" s="45"/>
      <c r="W19" s="46"/>
    </row>
    <row r="20" s="3" customFormat="1" ht="60" customHeight="1" spans="1:23">
      <c r="A20" s="22">
        <v>2</v>
      </c>
      <c r="B20" s="22" t="s">
        <v>65</v>
      </c>
      <c r="C20" s="22" t="s">
        <v>91</v>
      </c>
      <c r="D20" s="22" t="s">
        <v>99</v>
      </c>
      <c r="E20" s="22" t="s">
        <v>100</v>
      </c>
      <c r="F20" s="22"/>
      <c r="G20" s="22" t="s">
        <v>94</v>
      </c>
      <c r="H20" s="22" t="s">
        <v>95</v>
      </c>
      <c r="I20" s="22">
        <v>240</v>
      </c>
      <c r="J20" s="22"/>
      <c r="K20" s="22">
        <v>240</v>
      </c>
      <c r="L20" s="22"/>
      <c r="M20" s="22"/>
      <c r="N20" s="22" t="s">
        <v>96</v>
      </c>
      <c r="O20" s="22" t="s">
        <v>101</v>
      </c>
      <c r="P20" s="22" t="s">
        <v>102</v>
      </c>
      <c r="Q20" s="22"/>
      <c r="R20" s="45"/>
      <c r="S20" s="45"/>
      <c r="T20" s="45"/>
      <c r="U20" s="45"/>
      <c r="V20" s="45"/>
      <c r="W20" s="46"/>
    </row>
    <row r="21" s="3" customFormat="1" ht="60" customHeight="1" spans="1:23">
      <c r="A21" s="22">
        <v>3</v>
      </c>
      <c r="B21" s="22" t="s">
        <v>65</v>
      </c>
      <c r="C21" s="22" t="s">
        <v>91</v>
      </c>
      <c r="D21" s="22" t="s">
        <v>103</v>
      </c>
      <c r="E21" s="22" t="s">
        <v>104</v>
      </c>
      <c r="F21" s="22"/>
      <c r="G21" s="22" t="s">
        <v>94</v>
      </c>
      <c r="H21" s="22" t="s">
        <v>95</v>
      </c>
      <c r="I21" s="22">
        <v>168</v>
      </c>
      <c r="J21" s="22"/>
      <c r="K21" s="22">
        <v>168</v>
      </c>
      <c r="L21" s="22"/>
      <c r="M21" s="22"/>
      <c r="N21" s="22" t="s">
        <v>96</v>
      </c>
      <c r="O21" s="22" t="s">
        <v>105</v>
      </c>
      <c r="P21" s="22" t="s">
        <v>106</v>
      </c>
      <c r="Q21" s="22"/>
      <c r="R21" s="45"/>
      <c r="S21" s="45"/>
      <c r="T21" s="45"/>
      <c r="U21" s="45"/>
      <c r="V21" s="45"/>
      <c r="W21" s="46"/>
    </row>
    <row r="22" s="3" customFormat="1" ht="60" customHeight="1" spans="1:23">
      <c r="A22" s="22">
        <v>4</v>
      </c>
      <c r="B22" s="22" t="s">
        <v>65</v>
      </c>
      <c r="C22" s="22" t="s">
        <v>91</v>
      </c>
      <c r="D22" s="22" t="s">
        <v>107</v>
      </c>
      <c r="E22" s="22" t="s">
        <v>108</v>
      </c>
      <c r="F22" s="22"/>
      <c r="G22" s="22" t="s">
        <v>109</v>
      </c>
      <c r="H22" s="22" t="s">
        <v>110</v>
      </c>
      <c r="I22" s="22">
        <v>600</v>
      </c>
      <c r="J22" s="22"/>
      <c r="K22" s="22">
        <v>500</v>
      </c>
      <c r="L22" s="22"/>
      <c r="M22" s="22">
        <v>100</v>
      </c>
      <c r="N22" s="22" t="s">
        <v>96</v>
      </c>
      <c r="O22" s="22" t="s">
        <v>111</v>
      </c>
      <c r="P22" s="22" t="s">
        <v>112</v>
      </c>
      <c r="Q22" s="22"/>
      <c r="R22" s="45"/>
      <c r="S22" s="45"/>
      <c r="T22" s="45"/>
      <c r="U22" s="45"/>
      <c r="V22" s="45"/>
      <c r="W22" s="46"/>
    </row>
    <row r="23" s="3" customFormat="1" ht="60" customHeight="1" spans="1:23">
      <c r="A23" s="22">
        <v>5</v>
      </c>
      <c r="B23" s="22" t="s">
        <v>65</v>
      </c>
      <c r="C23" s="22" t="s">
        <v>91</v>
      </c>
      <c r="D23" s="22" t="s">
        <v>113</v>
      </c>
      <c r="E23" s="22" t="s">
        <v>114</v>
      </c>
      <c r="F23" s="22"/>
      <c r="G23" s="26" t="s">
        <v>61</v>
      </c>
      <c r="H23" s="26" t="s">
        <v>115</v>
      </c>
      <c r="I23" s="22">
        <v>150</v>
      </c>
      <c r="J23" s="22"/>
      <c r="K23" s="22"/>
      <c r="L23" s="36">
        <v>150</v>
      </c>
      <c r="M23" s="22"/>
      <c r="N23" s="22" t="s">
        <v>116</v>
      </c>
      <c r="O23" s="22" t="s">
        <v>117</v>
      </c>
      <c r="P23" s="22" t="s">
        <v>118</v>
      </c>
      <c r="Q23" s="22"/>
      <c r="R23" s="45"/>
      <c r="S23" s="45"/>
      <c r="T23" s="45"/>
      <c r="U23" s="45"/>
      <c r="V23" s="45"/>
      <c r="W23" s="46"/>
    </row>
    <row r="24" s="3" customFormat="1" ht="60" customHeight="1" spans="1:23">
      <c r="A24" s="22">
        <v>6</v>
      </c>
      <c r="B24" s="22" t="s">
        <v>65</v>
      </c>
      <c r="C24" s="22" t="s">
        <v>91</v>
      </c>
      <c r="D24" s="22" t="s">
        <v>119</v>
      </c>
      <c r="E24" s="22" t="s">
        <v>120</v>
      </c>
      <c r="F24" s="22"/>
      <c r="G24" s="26" t="s">
        <v>121</v>
      </c>
      <c r="H24" s="26" t="s">
        <v>122</v>
      </c>
      <c r="I24" s="22">
        <v>285</v>
      </c>
      <c r="J24" s="22"/>
      <c r="K24" s="22"/>
      <c r="L24" s="36"/>
      <c r="M24" s="22">
        <v>285</v>
      </c>
      <c r="N24" s="22" t="s">
        <v>123</v>
      </c>
      <c r="O24" s="36" t="s">
        <v>124</v>
      </c>
      <c r="P24" s="22" t="s">
        <v>106</v>
      </c>
      <c r="Q24" s="22"/>
      <c r="R24" s="45"/>
      <c r="S24" s="45"/>
      <c r="T24" s="45"/>
      <c r="U24" s="45"/>
      <c r="V24" s="45"/>
      <c r="W24" s="46"/>
    </row>
    <row r="25" s="3" customFormat="1" ht="60" customHeight="1" spans="1:23">
      <c r="A25" s="22">
        <v>7</v>
      </c>
      <c r="B25" s="22" t="s">
        <v>24</v>
      </c>
      <c r="C25" s="22" t="s">
        <v>91</v>
      </c>
      <c r="D25" s="22" t="s">
        <v>125</v>
      </c>
      <c r="E25" s="22" t="s">
        <v>126</v>
      </c>
      <c r="F25" s="22"/>
      <c r="G25" s="22" t="s">
        <v>94</v>
      </c>
      <c r="H25" s="22" t="s">
        <v>95</v>
      </c>
      <c r="I25" s="22">
        <v>1000</v>
      </c>
      <c r="J25" s="22">
        <v>1000</v>
      </c>
      <c r="K25" s="22"/>
      <c r="L25" s="36"/>
      <c r="M25" s="22"/>
      <c r="N25" s="22" t="s">
        <v>96</v>
      </c>
      <c r="O25" s="36" t="s">
        <v>127</v>
      </c>
      <c r="P25" s="22" t="s">
        <v>128</v>
      </c>
      <c r="Q25" s="22"/>
      <c r="R25" s="45"/>
      <c r="S25" s="45"/>
      <c r="T25" s="45"/>
      <c r="U25" s="45"/>
      <c r="V25" s="45"/>
      <c r="W25" s="46"/>
    </row>
    <row r="26" s="3" customFormat="1" ht="60" customHeight="1" spans="1:23">
      <c r="A26" s="22">
        <v>8</v>
      </c>
      <c r="B26" s="22" t="s">
        <v>24</v>
      </c>
      <c r="C26" s="22" t="s">
        <v>91</v>
      </c>
      <c r="D26" s="22" t="s">
        <v>129</v>
      </c>
      <c r="E26" s="22" t="s">
        <v>130</v>
      </c>
      <c r="F26" s="22"/>
      <c r="G26" s="22" t="s">
        <v>109</v>
      </c>
      <c r="H26" s="22" t="s">
        <v>110</v>
      </c>
      <c r="I26" s="22">
        <v>1000</v>
      </c>
      <c r="J26" s="22">
        <v>1000</v>
      </c>
      <c r="K26" s="37"/>
      <c r="L26" s="22"/>
      <c r="M26" s="22"/>
      <c r="N26" s="22" t="s">
        <v>96</v>
      </c>
      <c r="O26" s="38" t="s">
        <v>131</v>
      </c>
      <c r="P26" s="22" t="s">
        <v>128</v>
      </c>
      <c r="Q26" s="22"/>
      <c r="R26" s="45"/>
      <c r="S26" s="45"/>
      <c r="T26" s="45"/>
      <c r="U26" s="45"/>
      <c r="V26" s="45"/>
      <c r="W26" s="46"/>
    </row>
    <row r="27" s="3" customFormat="1" ht="60" customHeight="1" spans="1:23">
      <c r="A27" s="22">
        <v>9</v>
      </c>
      <c r="B27" s="22" t="s">
        <v>24</v>
      </c>
      <c r="C27" s="22" t="s">
        <v>91</v>
      </c>
      <c r="D27" s="22" t="s">
        <v>132</v>
      </c>
      <c r="E27" s="22" t="s">
        <v>133</v>
      </c>
      <c r="F27" s="22"/>
      <c r="G27" s="22" t="s">
        <v>94</v>
      </c>
      <c r="H27" s="22" t="s">
        <v>95</v>
      </c>
      <c r="I27" s="22">
        <v>1500</v>
      </c>
      <c r="J27" s="22">
        <v>700</v>
      </c>
      <c r="K27" s="37">
        <v>720</v>
      </c>
      <c r="L27" s="22">
        <v>80</v>
      </c>
      <c r="M27" s="22"/>
      <c r="N27" s="22" t="s">
        <v>96</v>
      </c>
      <c r="O27" s="38" t="s">
        <v>134</v>
      </c>
      <c r="P27" s="22" t="s">
        <v>128</v>
      </c>
      <c r="Q27" s="22"/>
      <c r="R27" s="45"/>
      <c r="S27" s="45"/>
      <c r="T27" s="45"/>
      <c r="U27" s="45"/>
      <c r="V27" s="45"/>
      <c r="W27" s="46"/>
    </row>
    <row r="28" s="3" customFormat="1" ht="60" customHeight="1" spans="1:23">
      <c r="A28" s="22">
        <v>10</v>
      </c>
      <c r="B28" s="22" t="s">
        <v>24</v>
      </c>
      <c r="C28" s="22" t="s">
        <v>91</v>
      </c>
      <c r="D28" s="22" t="s">
        <v>135</v>
      </c>
      <c r="E28" s="22" t="s">
        <v>136</v>
      </c>
      <c r="F28" s="22"/>
      <c r="G28" s="22" t="s">
        <v>94</v>
      </c>
      <c r="H28" s="22" t="s">
        <v>95</v>
      </c>
      <c r="I28" s="22">
        <v>2000</v>
      </c>
      <c r="J28" s="22">
        <v>2000</v>
      </c>
      <c r="K28" s="37"/>
      <c r="L28" s="22"/>
      <c r="M28" s="22"/>
      <c r="N28" s="22" t="s">
        <v>96</v>
      </c>
      <c r="O28" s="38" t="s">
        <v>137</v>
      </c>
      <c r="P28" s="22" t="s">
        <v>128</v>
      </c>
      <c r="Q28" s="22"/>
      <c r="R28" s="45"/>
      <c r="S28" s="45"/>
      <c r="T28" s="45"/>
      <c r="U28" s="45"/>
      <c r="V28" s="45"/>
      <c r="W28" s="46"/>
    </row>
    <row r="29" s="3" customFormat="1" ht="60" customHeight="1" spans="1:23">
      <c r="A29" s="22">
        <v>11</v>
      </c>
      <c r="B29" s="22" t="s">
        <v>24</v>
      </c>
      <c r="C29" s="22" t="s">
        <v>91</v>
      </c>
      <c r="D29" s="22" t="s">
        <v>138</v>
      </c>
      <c r="E29" s="22" t="s">
        <v>139</v>
      </c>
      <c r="F29" s="22"/>
      <c r="G29" s="22" t="s">
        <v>94</v>
      </c>
      <c r="H29" s="22" t="s">
        <v>95</v>
      </c>
      <c r="I29" s="22">
        <v>2300</v>
      </c>
      <c r="J29" s="22">
        <v>2300</v>
      </c>
      <c r="K29" s="37"/>
      <c r="L29" s="22"/>
      <c r="M29" s="22"/>
      <c r="N29" s="22" t="s">
        <v>140</v>
      </c>
      <c r="O29" s="38" t="s">
        <v>141</v>
      </c>
      <c r="P29" s="22" t="s">
        <v>98</v>
      </c>
      <c r="Q29" s="22"/>
      <c r="R29" s="45"/>
      <c r="S29" s="45"/>
      <c r="T29" s="45"/>
      <c r="U29" s="45"/>
      <c r="V29" s="45"/>
      <c r="W29" s="46"/>
    </row>
    <row r="30" s="3" customFormat="1" ht="60" customHeight="1" spans="1:23">
      <c r="A30" s="22">
        <v>12</v>
      </c>
      <c r="B30" s="22" t="s">
        <v>24</v>
      </c>
      <c r="C30" s="22" t="s">
        <v>91</v>
      </c>
      <c r="D30" s="22" t="s">
        <v>142</v>
      </c>
      <c r="E30" s="22" t="s">
        <v>143</v>
      </c>
      <c r="F30" s="22"/>
      <c r="G30" s="22" t="s">
        <v>94</v>
      </c>
      <c r="H30" s="22" t="s">
        <v>95</v>
      </c>
      <c r="I30" s="22">
        <v>2000</v>
      </c>
      <c r="J30" s="22"/>
      <c r="K30" s="37"/>
      <c r="L30" s="22"/>
      <c r="M30" s="22">
        <v>2000</v>
      </c>
      <c r="N30" s="22" t="s">
        <v>94</v>
      </c>
      <c r="O30" s="38" t="s">
        <v>144</v>
      </c>
      <c r="P30" s="22" t="s">
        <v>145</v>
      </c>
      <c r="Q30" s="22"/>
      <c r="R30" s="45"/>
      <c r="S30" s="45"/>
      <c r="T30" s="45"/>
      <c r="U30" s="45"/>
      <c r="V30" s="45"/>
      <c r="W30" s="46"/>
    </row>
    <row r="31" s="3" customFormat="1" ht="94" customHeight="1" spans="1:23">
      <c r="A31" s="22">
        <v>13</v>
      </c>
      <c r="B31" s="22" t="s">
        <v>24</v>
      </c>
      <c r="C31" s="22" t="s">
        <v>91</v>
      </c>
      <c r="D31" s="22" t="s">
        <v>146</v>
      </c>
      <c r="E31" s="22" t="s">
        <v>147</v>
      </c>
      <c r="F31" s="22"/>
      <c r="G31" s="22" t="s">
        <v>148</v>
      </c>
      <c r="H31" s="22" t="s">
        <v>149</v>
      </c>
      <c r="I31" s="22">
        <v>1000</v>
      </c>
      <c r="J31" s="22">
        <v>1000</v>
      </c>
      <c r="K31" s="37"/>
      <c r="L31" s="22"/>
      <c r="M31" s="22"/>
      <c r="N31" s="22" t="s">
        <v>150</v>
      </c>
      <c r="O31" s="38" t="s">
        <v>151</v>
      </c>
      <c r="P31" s="22" t="s">
        <v>145</v>
      </c>
      <c r="Q31" s="22"/>
      <c r="R31" s="45"/>
      <c r="S31" s="45"/>
      <c r="T31" s="45"/>
      <c r="U31" s="45"/>
      <c r="V31" s="45"/>
      <c r="W31" s="46"/>
    </row>
    <row r="32" s="3" customFormat="1" ht="69" customHeight="1" spans="1:23">
      <c r="A32" s="22">
        <v>14</v>
      </c>
      <c r="B32" s="22" t="s">
        <v>24</v>
      </c>
      <c r="C32" s="22" t="s">
        <v>91</v>
      </c>
      <c r="D32" s="22" t="s">
        <v>152</v>
      </c>
      <c r="E32" s="22" t="s">
        <v>153</v>
      </c>
      <c r="F32" s="22"/>
      <c r="G32" s="26" t="s">
        <v>154</v>
      </c>
      <c r="H32" s="26" t="s">
        <v>155</v>
      </c>
      <c r="I32" s="22">
        <v>1100</v>
      </c>
      <c r="J32" s="22">
        <v>1100</v>
      </c>
      <c r="K32" s="22"/>
      <c r="L32" s="22"/>
      <c r="M32" s="22"/>
      <c r="N32" s="22" t="s">
        <v>156</v>
      </c>
      <c r="O32" s="22" t="s">
        <v>157</v>
      </c>
      <c r="P32" s="22" t="s">
        <v>112</v>
      </c>
      <c r="Q32" s="22"/>
      <c r="R32" s="45"/>
      <c r="S32" s="45"/>
      <c r="T32" s="45"/>
      <c r="U32" s="45"/>
      <c r="V32" s="45"/>
      <c r="W32" s="46"/>
    </row>
    <row r="33" s="3" customFormat="1" ht="72" customHeight="1" spans="1:23">
      <c r="A33" s="22">
        <v>15</v>
      </c>
      <c r="B33" s="22" t="s">
        <v>24</v>
      </c>
      <c r="C33" s="22" t="s">
        <v>91</v>
      </c>
      <c r="D33" s="22" t="s">
        <v>158</v>
      </c>
      <c r="E33" s="22" t="s">
        <v>159</v>
      </c>
      <c r="F33" s="22"/>
      <c r="G33" s="22" t="s">
        <v>81</v>
      </c>
      <c r="H33" s="22" t="s">
        <v>160</v>
      </c>
      <c r="I33" s="22">
        <v>1000</v>
      </c>
      <c r="J33" s="22">
        <v>1000</v>
      </c>
      <c r="K33" s="37"/>
      <c r="L33" s="22"/>
      <c r="M33" s="22"/>
      <c r="N33" s="22" t="s">
        <v>161</v>
      </c>
      <c r="O33" s="38" t="s">
        <v>162</v>
      </c>
      <c r="P33" s="22" t="s">
        <v>112</v>
      </c>
      <c r="Q33" s="22"/>
      <c r="R33" s="45"/>
      <c r="S33" s="45"/>
      <c r="T33" s="45"/>
      <c r="U33" s="45"/>
      <c r="V33" s="45"/>
      <c r="W33" s="46"/>
    </row>
    <row r="34" s="3" customFormat="1" ht="60" customHeight="1" spans="1:23">
      <c r="A34" s="22">
        <v>16</v>
      </c>
      <c r="B34" s="22" t="s">
        <v>24</v>
      </c>
      <c r="C34" s="22" t="s">
        <v>91</v>
      </c>
      <c r="D34" s="22" t="s">
        <v>163</v>
      </c>
      <c r="E34" s="22" t="s">
        <v>164</v>
      </c>
      <c r="F34" s="22"/>
      <c r="G34" s="22" t="s">
        <v>61</v>
      </c>
      <c r="H34" s="22" t="s">
        <v>165</v>
      </c>
      <c r="I34" s="22">
        <v>300</v>
      </c>
      <c r="J34" s="22"/>
      <c r="K34" s="37"/>
      <c r="L34" s="22">
        <v>300</v>
      </c>
      <c r="M34" s="22"/>
      <c r="N34" s="22" t="s">
        <v>63</v>
      </c>
      <c r="O34" s="38" t="s">
        <v>166</v>
      </c>
      <c r="P34" s="22" t="s">
        <v>167</v>
      </c>
      <c r="Q34" s="22"/>
      <c r="R34" s="45"/>
      <c r="S34" s="45"/>
      <c r="T34" s="45"/>
      <c r="U34" s="45"/>
      <c r="V34" s="45"/>
      <c r="W34" s="46"/>
    </row>
    <row r="35" s="3" customFormat="1" ht="60" customHeight="1" spans="1:23">
      <c r="A35" s="22">
        <v>17</v>
      </c>
      <c r="B35" s="22" t="s">
        <v>24</v>
      </c>
      <c r="C35" s="22" t="s">
        <v>91</v>
      </c>
      <c r="D35" s="22" t="s">
        <v>168</v>
      </c>
      <c r="E35" s="22" t="s">
        <v>169</v>
      </c>
      <c r="F35" s="22"/>
      <c r="G35" s="22" t="s">
        <v>170</v>
      </c>
      <c r="H35" s="22" t="s">
        <v>171</v>
      </c>
      <c r="I35" s="22">
        <v>200</v>
      </c>
      <c r="J35" s="22"/>
      <c r="K35" s="37"/>
      <c r="L35" s="22">
        <v>200</v>
      </c>
      <c r="M35" s="22"/>
      <c r="N35" s="22" t="s">
        <v>172</v>
      </c>
      <c r="O35" s="38" t="s">
        <v>173</v>
      </c>
      <c r="P35" s="22" t="s">
        <v>174</v>
      </c>
      <c r="Q35" s="22"/>
      <c r="R35" s="45"/>
      <c r="S35" s="45"/>
      <c r="T35" s="45"/>
      <c r="U35" s="45"/>
      <c r="V35" s="45"/>
      <c r="W35" s="46"/>
    </row>
    <row r="36" s="3" customFormat="1" ht="60" customHeight="1" spans="1:23">
      <c r="A36" s="22">
        <v>18</v>
      </c>
      <c r="B36" s="28" t="s">
        <v>24</v>
      </c>
      <c r="C36" s="28" t="s">
        <v>91</v>
      </c>
      <c r="D36" s="28" t="s">
        <v>175</v>
      </c>
      <c r="E36" s="28" t="s">
        <v>176</v>
      </c>
      <c r="F36" s="22"/>
      <c r="G36" s="22" t="s">
        <v>177</v>
      </c>
      <c r="H36" s="22" t="s">
        <v>178</v>
      </c>
      <c r="I36" s="22">
        <v>200</v>
      </c>
      <c r="J36" s="22"/>
      <c r="K36" s="37"/>
      <c r="L36" s="22">
        <v>200</v>
      </c>
      <c r="M36" s="22"/>
      <c r="N36" s="22" t="s">
        <v>179</v>
      </c>
      <c r="O36" s="38" t="s">
        <v>173</v>
      </c>
      <c r="P36" s="22" t="s">
        <v>180</v>
      </c>
      <c r="Q36" s="22"/>
      <c r="R36" s="45"/>
      <c r="S36" s="45"/>
      <c r="T36" s="45"/>
      <c r="U36" s="45"/>
      <c r="V36" s="45"/>
      <c r="W36" s="46"/>
    </row>
    <row r="37" s="3" customFormat="1" ht="60" customHeight="1" spans="1:23">
      <c r="A37" s="22">
        <v>19</v>
      </c>
      <c r="B37" s="22" t="s">
        <v>24</v>
      </c>
      <c r="C37" s="22" t="s">
        <v>91</v>
      </c>
      <c r="D37" s="22" t="s">
        <v>181</v>
      </c>
      <c r="E37" s="22" t="s">
        <v>182</v>
      </c>
      <c r="F37" s="22"/>
      <c r="G37" s="22" t="s">
        <v>183</v>
      </c>
      <c r="H37" s="22" t="s">
        <v>184</v>
      </c>
      <c r="I37" s="22">
        <v>100</v>
      </c>
      <c r="J37" s="22"/>
      <c r="K37" s="37"/>
      <c r="L37" s="22">
        <v>100</v>
      </c>
      <c r="M37" s="22"/>
      <c r="N37" s="22" t="s">
        <v>185</v>
      </c>
      <c r="O37" s="38" t="s">
        <v>173</v>
      </c>
      <c r="P37" s="22" t="s">
        <v>174</v>
      </c>
      <c r="Q37" s="22"/>
      <c r="R37" s="45"/>
      <c r="S37" s="45"/>
      <c r="T37" s="45"/>
      <c r="U37" s="45"/>
      <c r="V37" s="45"/>
      <c r="W37" s="46"/>
    </row>
    <row r="38" s="3" customFormat="1" ht="60" customHeight="1" spans="1:23">
      <c r="A38" s="22">
        <v>20</v>
      </c>
      <c r="B38" s="22" t="s">
        <v>24</v>
      </c>
      <c r="C38" s="22" t="s">
        <v>91</v>
      </c>
      <c r="D38" s="22" t="s">
        <v>186</v>
      </c>
      <c r="E38" s="22" t="s">
        <v>187</v>
      </c>
      <c r="F38" s="22"/>
      <c r="G38" s="22" t="s">
        <v>188</v>
      </c>
      <c r="H38" s="22" t="s">
        <v>189</v>
      </c>
      <c r="I38" s="22">
        <v>1000</v>
      </c>
      <c r="J38" s="22"/>
      <c r="K38" s="37"/>
      <c r="L38" s="22"/>
      <c r="M38" s="22">
        <v>1000</v>
      </c>
      <c r="N38" s="22" t="s">
        <v>190</v>
      </c>
      <c r="O38" s="38" t="s">
        <v>191</v>
      </c>
      <c r="P38" s="22" t="s">
        <v>180</v>
      </c>
      <c r="Q38" s="22"/>
      <c r="R38" s="45"/>
      <c r="S38" s="45"/>
      <c r="T38" s="45"/>
      <c r="U38" s="45"/>
      <c r="V38" s="45"/>
      <c r="W38" s="46"/>
    </row>
    <row r="39" s="3" customFormat="1" ht="60" customHeight="1" spans="1:23">
      <c r="A39" s="22">
        <v>21</v>
      </c>
      <c r="B39" s="22" t="s">
        <v>24</v>
      </c>
      <c r="C39" s="22" t="s">
        <v>91</v>
      </c>
      <c r="D39" s="22" t="s">
        <v>192</v>
      </c>
      <c r="E39" s="22" t="s">
        <v>193</v>
      </c>
      <c r="F39" s="22"/>
      <c r="G39" s="22" t="s">
        <v>183</v>
      </c>
      <c r="H39" s="22" t="s">
        <v>194</v>
      </c>
      <c r="I39" s="22">
        <v>500</v>
      </c>
      <c r="J39" s="22">
        <v>135</v>
      </c>
      <c r="K39" s="37"/>
      <c r="L39" s="22">
        <v>365</v>
      </c>
      <c r="M39" s="22"/>
      <c r="N39" s="22" t="s">
        <v>195</v>
      </c>
      <c r="O39" s="38" t="s">
        <v>196</v>
      </c>
      <c r="P39" s="22" t="s">
        <v>180</v>
      </c>
      <c r="Q39" s="22"/>
      <c r="R39" s="45"/>
      <c r="S39" s="45"/>
      <c r="T39" s="45"/>
      <c r="U39" s="45"/>
      <c r="V39" s="45"/>
      <c r="W39" s="46"/>
    </row>
    <row r="40" s="3" customFormat="1" ht="60" customHeight="1" spans="1:23">
      <c r="A40" s="22">
        <v>22</v>
      </c>
      <c r="B40" s="22" t="s">
        <v>24</v>
      </c>
      <c r="C40" s="22" t="s">
        <v>91</v>
      </c>
      <c r="D40" s="22" t="s">
        <v>197</v>
      </c>
      <c r="E40" s="22" t="s">
        <v>198</v>
      </c>
      <c r="F40" s="22"/>
      <c r="G40" s="22" t="s">
        <v>199</v>
      </c>
      <c r="H40" s="22" t="s">
        <v>200</v>
      </c>
      <c r="I40" s="22">
        <v>200</v>
      </c>
      <c r="J40" s="22"/>
      <c r="K40" s="37"/>
      <c r="L40" s="22"/>
      <c r="M40" s="22">
        <v>200</v>
      </c>
      <c r="N40" s="22" t="s">
        <v>201</v>
      </c>
      <c r="O40" s="38" t="s">
        <v>202</v>
      </c>
      <c r="P40" s="22" t="s">
        <v>203</v>
      </c>
      <c r="Q40" s="22"/>
      <c r="R40" s="45"/>
      <c r="S40" s="45"/>
      <c r="T40" s="45"/>
      <c r="U40" s="45"/>
      <c r="V40" s="45"/>
      <c r="W40" s="46"/>
    </row>
    <row r="41" s="3" customFormat="1" ht="68" customHeight="1" spans="1:23">
      <c r="A41" s="22">
        <v>23</v>
      </c>
      <c r="B41" s="22" t="s">
        <v>24</v>
      </c>
      <c r="C41" s="22" t="s">
        <v>91</v>
      </c>
      <c r="D41" s="22" t="s">
        <v>204</v>
      </c>
      <c r="E41" s="22" t="s">
        <v>205</v>
      </c>
      <c r="F41" s="22"/>
      <c r="G41" s="22" t="s">
        <v>206</v>
      </c>
      <c r="H41" s="22" t="s">
        <v>87</v>
      </c>
      <c r="I41" s="22">
        <v>100</v>
      </c>
      <c r="J41" s="22"/>
      <c r="K41" s="37"/>
      <c r="L41" s="22">
        <v>100</v>
      </c>
      <c r="M41" s="22"/>
      <c r="N41" s="22" t="s">
        <v>190</v>
      </c>
      <c r="O41" s="38" t="s">
        <v>207</v>
      </c>
      <c r="P41" s="22" t="s">
        <v>106</v>
      </c>
      <c r="Q41" s="22"/>
      <c r="R41" s="45"/>
      <c r="S41" s="45"/>
      <c r="T41" s="45"/>
      <c r="U41" s="45"/>
      <c r="V41" s="45"/>
      <c r="W41" s="46"/>
    </row>
    <row r="42" s="3" customFormat="1" ht="70" customHeight="1" spans="1:23">
      <c r="A42" s="22">
        <v>24</v>
      </c>
      <c r="B42" s="22" t="s">
        <v>24</v>
      </c>
      <c r="C42" s="22" t="s">
        <v>91</v>
      </c>
      <c r="D42" s="22" t="s">
        <v>208</v>
      </c>
      <c r="E42" s="22" t="s">
        <v>209</v>
      </c>
      <c r="F42" s="22"/>
      <c r="G42" s="22" t="s">
        <v>210</v>
      </c>
      <c r="H42" s="22" t="s">
        <v>210</v>
      </c>
      <c r="I42" s="22">
        <v>350</v>
      </c>
      <c r="J42" s="22"/>
      <c r="K42" s="37"/>
      <c r="L42" s="22"/>
      <c r="M42" s="22">
        <v>350</v>
      </c>
      <c r="N42" s="22" t="s">
        <v>190</v>
      </c>
      <c r="O42" s="38" t="s">
        <v>211</v>
      </c>
      <c r="P42" s="22" t="s">
        <v>106</v>
      </c>
      <c r="Q42" s="22"/>
      <c r="R42" s="45"/>
      <c r="S42" s="45"/>
      <c r="T42" s="45"/>
      <c r="U42" s="45"/>
      <c r="V42" s="45"/>
      <c r="W42" s="46"/>
    </row>
    <row r="43" s="3" customFormat="1" ht="60" customHeight="1" spans="1:23">
      <c r="A43" s="22">
        <v>25</v>
      </c>
      <c r="B43" s="22" t="s">
        <v>24</v>
      </c>
      <c r="C43" s="22" t="s">
        <v>91</v>
      </c>
      <c r="D43" s="22" t="s">
        <v>212</v>
      </c>
      <c r="E43" s="22" t="s">
        <v>213</v>
      </c>
      <c r="F43" s="22"/>
      <c r="G43" s="22" t="s">
        <v>214</v>
      </c>
      <c r="H43" s="22" t="s">
        <v>215</v>
      </c>
      <c r="I43" s="22">
        <v>300</v>
      </c>
      <c r="J43" s="22"/>
      <c r="K43" s="22"/>
      <c r="L43" s="22"/>
      <c r="M43" s="22">
        <v>300</v>
      </c>
      <c r="N43" s="22" t="s">
        <v>216</v>
      </c>
      <c r="O43" s="22" t="s">
        <v>217</v>
      </c>
      <c r="P43" s="22" t="s">
        <v>218</v>
      </c>
      <c r="Q43" s="22"/>
      <c r="R43" s="45"/>
      <c r="S43" s="45"/>
      <c r="T43" s="45"/>
      <c r="U43" s="45"/>
      <c r="V43" s="45"/>
      <c r="W43" s="46"/>
    </row>
    <row r="44" s="3" customFormat="1" ht="45" customHeight="1" spans="1:23">
      <c r="A44" s="18" t="s">
        <v>219</v>
      </c>
      <c r="B44" s="19"/>
      <c r="C44" s="19"/>
      <c r="D44" s="19"/>
      <c r="E44" s="19"/>
      <c r="F44" s="19"/>
      <c r="G44" s="19"/>
      <c r="H44" s="21"/>
      <c r="I44" s="22">
        <f>SUM(I45:I49)</f>
        <v>1286.2</v>
      </c>
      <c r="J44" s="22"/>
      <c r="K44" s="22"/>
      <c r="L44" s="22" t="s">
        <v>220</v>
      </c>
      <c r="M44" s="22">
        <f>SUM(M45:M49)</f>
        <v>686.2</v>
      </c>
      <c r="N44" s="22"/>
      <c r="O44" s="22"/>
      <c r="P44" s="29"/>
      <c r="Q44" s="22"/>
      <c r="R44" s="45"/>
      <c r="S44" s="45"/>
      <c r="T44" s="45"/>
      <c r="U44" s="45"/>
      <c r="V44" s="45"/>
      <c r="W44" s="46"/>
    </row>
    <row r="45" s="3" customFormat="1" ht="60" customHeight="1" spans="1:23">
      <c r="A45" s="22">
        <v>1</v>
      </c>
      <c r="B45" s="22" t="s">
        <v>221</v>
      </c>
      <c r="C45" s="22" t="s">
        <v>222</v>
      </c>
      <c r="D45" s="29" t="s">
        <v>223</v>
      </c>
      <c r="E45" s="29" t="s">
        <v>224</v>
      </c>
      <c r="F45" s="22" t="s">
        <v>225</v>
      </c>
      <c r="G45" s="29" t="s">
        <v>214</v>
      </c>
      <c r="H45" s="29" t="s">
        <v>215</v>
      </c>
      <c r="I45" s="22">
        <v>323.1</v>
      </c>
      <c r="J45" s="22"/>
      <c r="K45" s="39"/>
      <c r="M45" s="22">
        <v>323.1</v>
      </c>
      <c r="N45" s="22" t="s">
        <v>45</v>
      </c>
      <c r="O45" s="22" t="s">
        <v>226</v>
      </c>
      <c r="P45" s="29" t="s">
        <v>227</v>
      </c>
      <c r="Q45" s="22"/>
      <c r="R45" s="45"/>
      <c r="S45" s="45"/>
      <c r="T45" s="45"/>
      <c r="U45" s="45"/>
      <c r="V45" s="45"/>
      <c r="W45" s="46"/>
    </row>
    <row r="46" s="3" customFormat="1" ht="60" customHeight="1" spans="1:23">
      <c r="A46" s="22">
        <v>2</v>
      </c>
      <c r="B46" s="22" t="s">
        <v>221</v>
      </c>
      <c r="C46" s="22" t="s">
        <v>222</v>
      </c>
      <c r="D46" s="30" t="s">
        <v>228</v>
      </c>
      <c r="E46" s="29" t="s">
        <v>229</v>
      </c>
      <c r="F46" s="22" t="s">
        <v>225</v>
      </c>
      <c r="G46" s="29" t="s">
        <v>214</v>
      </c>
      <c r="H46" s="29" t="s">
        <v>215</v>
      </c>
      <c r="I46" s="22">
        <v>323.1</v>
      </c>
      <c r="J46" s="22"/>
      <c r="K46" s="39"/>
      <c r="M46" s="22">
        <v>323.1</v>
      </c>
      <c r="N46" s="22" t="s">
        <v>45</v>
      </c>
      <c r="O46" s="22" t="s">
        <v>226</v>
      </c>
      <c r="P46" s="29" t="s">
        <v>227</v>
      </c>
      <c r="Q46" s="22"/>
      <c r="R46" s="45"/>
      <c r="S46" s="45"/>
      <c r="T46" s="45"/>
      <c r="U46" s="45"/>
      <c r="V46" s="45"/>
      <c r="W46" s="46"/>
    </row>
    <row r="47" s="3" customFormat="1" ht="60" customHeight="1" spans="1:23">
      <c r="A47" s="22">
        <v>3</v>
      </c>
      <c r="B47" s="22" t="s">
        <v>221</v>
      </c>
      <c r="C47" s="22" t="s">
        <v>230</v>
      </c>
      <c r="D47" s="22" t="s">
        <v>231</v>
      </c>
      <c r="E47" s="22" t="s">
        <v>232</v>
      </c>
      <c r="F47" s="22" t="s">
        <v>233</v>
      </c>
      <c r="G47" s="29" t="s">
        <v>234</v>
      </c>
      <c r="H47" s="29" t="s">
        <v>235</v>
      </c>
      <c r="I47" s="39">
        <v>10</v>
      </c>
      <c r="J47" s="22"/>
      <c r="K47" s="39"/>
      <c r="L47" s="40"/>
      <c r="M47" s="39">
        <v>10</v>
      </c>
      <c r="N47" s="22" t="s">
        <v>45</v>
      </c>
      <c r="O47" s="22" t="s">
        <v>236</v>
      </c>
      <c r="P47" s="29" t="s">
        <v>227</v>
      </c>
      <c r="Q47" s="22"/>
      <c r="R47" s="45"/>
      <c r="S47" s="45"/>
      <c r="T47" s="45"/>
      <c r="U47" s="45"/>
      <c r="V47" s="45"/>
      <c r="W47" s="46"/>
    </row>
    <row r="48" s="3" customFormat="1" ht="60" customHeight="1" spans="1:23">
      <c r="A48" s="22">
        <v>4</v>
      </c>
      <c r="B48" s="22" t="s">
        <v>24</v>
      </c>
      <c r="C48" s="22" t="s">
        <v>230</v>
      </c>
      <c r="D48" s="22" t="s">
        <v>237</v>
      </c>
      <c r="E48" s="22" t="s">
        <v>238</v>
      </c>
      <c r="F48" s="29"/>
      <c r="G48" s="29" t="s">
        <v>214</v>
      </c>
      <c r="H48" s="29" t="s">
        <v>215</v>
      </c>
      <c r="I48" s="29">
        <v>30</v>
      </c>
      <c r="J48" s="29"/>
      <c r="K48" s="29"/>
      <c r="L48" s="29"/>
      <c r="M48" s="22">
        <v>30</v>
      </c>
      <c r="N48" s="29" t="s">
        <v>45</v>
      </c>
      <c r="O48" s="29" t="s">
        <v>239</v>
      </c>
      <c r="P48" s="29" t="s">
        <v>240</v>
      </c>
      <c r="Q48" s="22"/>
      <c r="R48" s="45"/>
      <c r="S48" s="45"/>
      <c r="T48" s="45"/>
      <c r="U48" s="45"/>
      <c r="V48" s="45"/>
      <c r="W48" s="46"/>
    </row>
    <row r="49" s="3" customFormat="1" ht="60" customHeight="1" spans="1:23">
      <c r="A49" s="22">
        <v>5</v>
      </c>
      <c r="B49" s="22" t="s">
        <v>221</v>
      </c>
      <c r="C49" s="22" t="s">
        <v>230</v>
      </c>
      <c r="D49" s="22" t="s">
        <v>241</v>
      </c>
      <c r="E49" s="22" t="s">
        <v>242</v>
      </c>
      <c r="F49" s="29" t="s">
        <v>243</v>
      </c>
      <c r="G49" s="29" t="s">
        <v>214</v>
      </c>
      <c r="H49" s="29" t="s">
        <v>215</v>
      </c>
      <c r="I49" s="29">
        <v>600</v>
      </c>
      <c r="J49" s="29"/>
      <c r="K49" s="29"/>
      <c r="L49" s="29">
        <v>600</v>
      </c>
      <c r="M49" s="29"/>
      <c r="N49" s="29" t="s">
        <v>45</v>
      </c>
      <c r="O49" s="29" t="s">
        <v>244</v>
      </c>
      <c r="P49" s="29" t="s">
        <v>240</v>
      </c>
      <c r="Q49" s="22"/>
      <c r="R49" s="45"/>
      <c r="S49" s="45"/>
      <c r="T49" s="45"/>
      <c r="U49" s="45"/>
      <c r="V49" s="45"/>
      <c r="W49" s="46"/>
    </row>
    <row r="50" s="3" customFormat="1" ht="60" customHeight="1" spans="1:23">
      <c r="A50" s="18" t="s">
        <v>245</v>
      </c>
      <c r="B50" s="19"/>
      <c r="C50" s="19"/>
      <c r="D50" s="19"/>
      <c r="E50" s="19"/>
      <c r="F50" s="19"/>
      <c r="G50" s="19"/>
      <c r="H50" s="21"/>
      <c r="I50" s="41">
        <f>SUM(I51:I52)</f>
        <v>664</v>
      </c>
      <c r="J50" s="41"/>
      <c r="K50" s="41"/>
      <c r="L50" s="41"/>
      <c r="M50" s="41">
        <f>SUM(M51:M52)</f>
        <v>664</v>
      </c>
      <c r="N50" s="22"/>
      <c r="O50" s="39"/>
      <c r="P50" s="22"/>
      <c r="Q50" s="22"/>
      <c r="R50" s="45"/>
      <c r="S50" s="45"/>
      <c r="T50" s="45"/>
      <c r="U50" s="45"/>
      <c r="V50" s="45"/>
      <c r="W50" s="46"/>
    </row>
    <row r="51" s="3" customFormat="1" ht="60" customHeight="1" spans="1:23">
      <c r="A51" s="22">
        <v>1</v>
      </c>
      <c r="B51" s="22" t="s">
        <v>24</v>
      </c>
      <c r="C51" s="22" t="s">
        <v>246</v>
      </c>
      <c r="D51" s="22" t="s">
        <v>247</v>
      </c>
      <c r="E51" s="29" t="s">
        <v>248</v>
      </c>
      <c r="F51" s="22"/>
      <c r="G51" s="29" t="s">
        <v>249</v>
      </c>
      <c r="H51" s="29" t="s">
        <v>250</v>
      </c>
      <c r="I51" s="29">
        <v>500</v>
      </c>
      <c r="J51" s="22"/>
      <c r="K51" s="22"/>
      <c r="L51" s="22"/>
      <c r="M51" s="22">
        <v>500</v>
      </c>
      <c r="N51" s="29" t="s">
        <v>251</v>
      </c>
      <c r="O51" s="22" t="s">
        <v>252</v>
      </c>
      <c r="P51" s="22"/>
      <c r="Q51" s="22"/>
      <c r="R51" s="45"/>
      <c r="S51" s="45"/>
      <c r="T51" s="45"/>
      <c r="U51" s="45"/>
      <c r="V51" s="45"/>
      <c r="W51" s="46"/>
    </row>
    <row r="52" s="3" customFormat="1" ht="60" customHeight="1" spans="1:23">
      <c r="A52" s="22">
        <v>2</v>
      </c>
      <c r="B52" s="22" t="s">
        <v>24</v>
      </c>
      <c r="C52" s="22" t="s">
        <v>246</v>
      </c>
      <c r="D52" s="22" t="s">
        <v>253</v>
      </c>
      <c r="E52" s="29" t="s">
        <v>254</v>
      </c>
      <c r="F52" s="22"/>
      <c r="G52" s="29" t="s">
        <v>249</v>
      </c>
      <c r="H52" s="29" t="s">
        <v>250</v>
      </c>
      <c r="I52" s="29">
        <v>164</v>
      </c>
      <c r="J52" s="22"/>
      <c r="K52" s="22"/>
      <c r="L52" s="22"/>
      <c r="M52" s="22">
        <v>164</v>
      </c>
      <c r="N52" s="29" t="s">
        <v>251</v>
      </c>
      <c r="O52" s="39" t="s">
        <v>255</v>
      </c>
      <c r="P52" s="22"/>
      <c r="Q52" s="22"/>
      <c r="R52" s="45"/>
      <c r="S52" s="45"/>
      <c r="T52" s="45"/>
      <c r="U52" s="45"/>
      <c r="V52" s="45"/>
      <c r="W52" s="46"/>
    </row>
  </sheetData>
  <mergeCells count="18">
    <mergeCell ref="A1:B1"/>
    <mergeCell ref="A2:Q2"/>
    <mergeCell ref="G4:H4"/>
    <mergeCell ref="I4:M4"/>
    <mergeCell ref="A6:H6"/>
    <mergeCell ref="A7:H7"/>
    <mergeCell ref="A18:H18"/>
    <mergeCell ref="A44:H44"/>
    <mergeCell ref="A50:H50"/>
    <mergeCell ref="A4:A5"/>
    <mergeCell ref="B4:B5"/>
    <mergeCell ref="C4:C5"/>
    <mergeCell ref="D4:D5"/>
    <mergeCell ref="F4:F5"/>
    <mergeCell ref="N4:N5"/>
    <mergeCell ref="O4:O5"/>
    <mergeCell ref="P4:P5"/>
    <mergeCell ref="Q4:Q5"/>
  </mergeCells>
  <printOptions horizontalCentered="1"/>
  <pageMargins left="0.236111111111111" right="0.236111111111111" top="0.314583333333333" bottom="0.393055555555556" header="0.314583333333333" footer="0.236111111111111"/>
  <pageSetup paperSize="9" scale="62" firstPageNumber="41" orientation="landscape" useFirstPageNumber="1" horizontalDpi="600"/>
  <headerFooter differentOddEven="1">
    <oddFooter>&amp;R&amp;"-"&amp;14 — &amp;P —</oddFooter>
    <evenFooter>&amp;L&amp;"-"&amp;14 — &amp;P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2008-09-21T09:22:00Z</dcterms:created>
  <cp:lastPrinted>2022-04-15T09:29:00Z</cp:lastPrinted>
  <dcterms:modified xsi:type="dcterms:W3CDTF">2024-09-04T08:31:22Z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