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Sheet1!$A$1:$L$30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<sst xmlns="http://schemas.openxmlformats.org/spreadsheetml/2006/main" count="288" uniqueCount="166">
  <si>
    <t>华龙区2025年度巩固拓展脱贫攻坚成果衔接乡村振兴项目库</t>
  </si>
  <si>
    <t>序号</t>
  </si>
  <si>
    <t>项目名称</t>
  </si>
  <si>
    <t>项目类型</t>
  </si>
  <si>
    <t>建设性质</t>
  </si>
  <si>
    <t>实施地点</t>
  </si>
  <si>
    <t>建设内容</t>
  </si>
  <si>
    <t>投资概算（万元）</t>
  </si>
  <si>
    <t>预期绩效目标</t>
  </si>
  <si>
    <t>联农带农机制</t>
  </si>
  <si>
    <t>实施期限</t>
  </si>
  <si>
    <t>责任单位</t>
  </si>
  <si>
    <t>产权归属</t>
  </si>
  <si>
    <t>备注（土地性质）</t>
  </si>
  <si>
    <t>岳村镇水厂无菌净化车间及配套设施项目</t>
  </si>
  <si>
    <t>产业发展类</t>
  </si>
  <si>
    <t>续建</t>
  </si>
  <si>
    <t>岳村镇濮台路与经二路交叉口东北角</t>
  </si>
  <si>
    <t>水厂无菌车间建设净化设备等配套设施。</t>
  </si>
  <si>
    <t>项目建成后预计年产量60000t，预计年产值900万元；将覆盖5656户3.2万人，提供就业岗位50余个，改善留守妇女就业条件，为全镇经济快速发展奠定坚实基础。该项目预期经济效益好，兼具“造血”效应，切实助推产业发展，带动增产增收辐射带动发展潜力巨大。</t>
  </si>
  <si>
    <t>项目采取“公司+脱贫户”的运行模式。</t>
  </si>
  <si>
    <t>2025年3月-5月</t>
  </si>
  <si>
    <t>岳村镇</t>
  </si>
  <si>
    <t>建设用地</t>
  </si>
  <si>
    <t>岳村镇盛锦冷链智慧云仓建设项目</t>
  </si>
  <si>
    <t>新建</t>
  </si>
  <si>
    <t>华龙区科技创业园内</t>
  </si>
  <si>
    <t>该项目占地4500平方米，财政资金用于建设冷库4000平方米及相关配套设施。</t>
  </si>
  <si>
    <t>通过项目实施，将有效促进岳村镇及华龙区产业升级，丰富产业结构，补充本地物流产业链条，带动周边群众300多人灵活就业，每年实现增收60万元。</t>
  </si>
  <si>
    <t>该项目为劳动密集型产业，可以提供300多个就业岗位。收益资金惠及全镇脱贫户、监测户111户340人。</t>
  </si>
  <si>
    <t>2025年3月—5月</t>
  </si>
  <si>
    <t>岳村镇木耳种植基地项目</t>
  </si>
  <si>
    <t>新建毛木耳种植大棚22座、购置两条木耳菌包加工生产线、灭菌柜、自动喷水系统、原料筛选车间、搅拌装袋车间、灭菌车间、接种车间、原料仓库等厂房5000平方、基础设施及配套设施。</t>
  </si>
  <si>
    <t>项目实施后，年产木耳300余吨，年产值可达300余万元，实现100亩土地流转、200人就业、300万元收益资金等效益，促进岳村镇产业发展，为岳村镇村民提供工作岗位100个。</t>
  </si>
  <si>
    <t>项目采用公司+基地+农户的运营模式。优先聘用脱贫户和监测户，实现周边群众200人就业。</t>
  </si>
  <si>
    <t>2025年7月-11月</t>
  </si>
  <si>
    <t>设施农业用地</t>
  </si>
  <si>
    <t>金岳农产品加工产业园</t>
  </si>
  <si>
    <t>岳村集</t>
  </si>
  <si>
    <t>财政资金建设内容是建设厂房10000平方米、购买农副产品加工设备、中草药烘干设备、建设果蔬保鲜库、肉类冷冻库及其配套设备、场地硬化及围墙等基础设施建设。自筹资金建设内容是购买农副产品、中药材等。</t>
  </si>
  <si>
    <t xml:space="preserve">项目建成后预计年产值150余万元，能给村集体经济带来50余万元，切实助推农副产业发展，实现周边村民100余人就业，带动增产增收。 </t>
  </si>
  <si>
    <t>项目建成后将覆盖全村615户3200人，提供50多个就业岗位，带动100余人就业，可解决本村剩余劳动力就业问题，极大改善留守妇女就业条件，为全村经济快速发展奠定坚实基础。</t>
  </si>
  <si>
    <t>2025年1月-12月</t>
  </si>
  <si>
    <t>瓦屋村花卉种植大棚项目</t>
  </si>
  <si>
    <t>瓦屋村</t>
  </si>
  <si>
    <t>建设花卉种植大棚20座及相关配套设施，占地面积为35余亩地。（一棚一亩）</t>
  </si>
  <si>
    <t>项目建成后，带动村集体经济年收益90余万元。</t>
  </si>
  <si>
    <t>项目建成后可直接带动村内及周边50余人就业增收，盈利分红惠及瓦屋村267户1176人及全镇脱贫户、监测户帮扶增收。</t>
  </si>
  <si>
    <t>2025年3月-10月</t>
  </si>
  <si>
    <t>东田村七彩蔬菜温控大棚建设项目</t>
  </si>
  <si>
    <t>东田村锦田路北</t>
  </si>
  <si>
    <t xml:space="preserve">建设8座温控大棚(100米长X20米宽)，占地16500平方米。硬化路面、等配套基础设施。 </t>
  </si>
  <si>
    <t>项目建成后，促进东田村集体产业发展，带动村集体经济年增收50万元，实现村内群众30余人就业。</t>
  </si>
  <si>
    <t xml:space="preserve">项目建成后预计年产值800余万元，能给村集体经济带来50余万元，将覆盖723户3043人，其中脱贫户29户90人，带动150余人就业，解决本村剩余劳动力就业问题。 </t>
  </si>
  <si>
    <t>2025年1月-10月</t>
  </si>
  <si>
    <t>设施农业用地（重新备案）</t>
  </si>
  <si>
    <t>岳村镇东田村豫东园艺种植有限公司果蔬菜温控大棚建设项目</t>
  </si>
  <si>
    <t>扩建</t>
  </si>
  <si>
    <t>建设10座温控大棚（100米长X20米宽），占地20000平方米。硬化路面等配套基础设施。</t>
  </si>
  <si>
    <t>项目建成后预计年产值800余万元，能给村集体经济带来50余万元，将覆盖723户3043人，其中脱贫户29户90人，带动150余人就业，解决本村剩余劳动力就业问题。</t>
  </si>
  <si>
    <t>日兴脱毒育苗连栋大棚项目</t>
  </si>
  <si>
    <t>寨里村</t>
  </si>
  <si>
    <t>建设连栋大棚6座，一座3000平方米，共计18000平方米。</t>
  </si>
  <si>
    <t>项目建成后预计年产值120万元，能给村集体经济带来40余万元，切实助推农副产业发展，实现村内群众30余人就业。</t>
  </si>
  <si>
    <t>项目采取“合作社+脱
贫户”的运行模式。</t>
  </si>
  <si>
    <t xml:space="preserve">2025年3月-7月
</t>
  </si>
  <si>
    <t>牛村牛牛农机回收拆解建设项目</t>
  </si>
  <si>
    <t>牛村村北</t>
  </si>
  <si>
    <t>财政资金220万元搭建厂房1800平方米，购买农机回收拆解设备及建设配套设施。村民入股自筹资金60万用于房屋拆除、土地平整、路面硬化。</t>
  </si>
  <si>
    <t>项目实施后能促进牛村村集体产业发展，带动村集体经济年增收30余万元。</t>
  </si>
  <si>
    <t>直接带动村内及周边20余人就业增收，盈利分红惠及牛村133户640人及全镇脱贫户、监测户帮扶增收。</t>
  </si>
  <si>
    <t>沁源合作社粉条淀粉加工车间及配套设施</t>
  </si>
  <si>
    <t>瓦岗村西</t>
  </si>
  <si>
    <t>建设车间2400平方米（100米×24米）及粉条淀粉设备，占地6800平方米。硬化场地、围墙等配套基础设施</t>
  </si>
  <si>
    <t>项目建成后，增加收入150余万元，带动20人就业。</t>
  </si>
  <si>
    <t>项目采取“合作社+脱贫户”的运行模式。</t>
  </si>
  <si>
    <t>村集体建设用地</t>
  </si>
  <si>
    <t>濮阳迪信家具有限责任公司车间项目</t>
  </si>
  <si>
    <t>东北庄村北</t>
  </si>
  <si>
    <t>建设车间2400平方米（100米×24米）及设备，占地5500平方米。硬化场地、围墙等配套基础设施</t>
  </si>
  <si>
    <t>项目建成后，促进东北庄村集体产业发展，带动村集体经济年增收60万元，实现周边群众50人就业。</t>
  </si>
  <si>
    <t>项目建成后将覆盖704户3068人，其中脱贫户4户11人，可提供50人就业岗位，解决本村剩余劳动力就业问题。</t>
  </si>
  <si>
    <t>华龙区孟轲农场建设项目</t>
  </si>
  <si>
    <t>孟轲乡中孟轲村西南</t>
  </si>
  <si>
    <t>建造玻璃温室4座，面积22168㎡；建造农资库房、农机具库房、保鲜存储室、分拣包装室、看护房、质量检测室，面积966㎡。</t>
  </si>
  <si>
    <t>促进花卉产业发展，带动村集体经济年增收50万元，实现30余人就业。</t>
  </si>
  <si>
    <t>通过土地流转、就业务工、带动周边花卉生产、组织农产品销售等运作模式，实现53.66亩土地流转、30余人就业、230万元收益资金等经济社会效益。</t>
  </si>
  <si>
    <t>2025年3月-12月</t>
  </si>
  <si>
    <t>孟轲乡</t>
  </si>
  <si>
    <t>中孟轲村</t>
  </si>
  <si>
    <t>林地</t>
  </si>
  <si>
    <t>华龙区孟轲现代农业园区建设项目</t>
  </si>
  <si>
    <t>孟轲乡后铁炉村北</t>
  </si>
  <si>
    <t>建造温室大棚41座，面积63300㎡；建造农资库、农机具库房、保鲜存储室、分拣包装室、看护房，面积2212㎡。</t>
  </si>
  <si>
    <t>促进果蔬产业发展，带动村集体经济年增收60万元，实现70余人就业。</t>
  </si>
  <si>
    <t>通过土地流转、就业务工、带动周边果蔬生产、组织农产品销售等运作模式，实现155亩土地流转、70余人就业、340万元收益资金等经济社会效益。</t>
  </si>
  <si>
    <t>后铁炉村</t>
  </si>
  <si>
    <t>林地、设施农用地</t>
  </si>
  <si>
    <t>华龙区岳村镇寨里村门窗加工项目</t>
  </si>
  <si>
    <t>岳村镇寨里村</t>
  </si>
  <si>
    <t>用于购置门窗加工机自动生产线一条，气泵一台、组装平台两套。</t>
  </si>
  <si>
    <t>项目建成后，有利于服务岳村镇小城镇建设，满足寨里村新村建设门窗需求，同时有利于推动村集体经济主导产业发展，预计可带动村集体每年增收10万元。</t>
  </si>
  <si>
    <t>该项目盈利分红惠及寨里村380户1612人直接增收，带动村内及周边困难群众就业20—50人。</t>
  </si>
  <si>
    <t>2025年1月-6月</t>
  </si>
  <si>
    <t>区委组织部</t>
  </si>
  <si>
    <t>华龙区濮东街道大辛庄村玩具组装包装项目</t>
  </si>
  <si>
    <t>濮东街道大辛庄村</t>
  </si>
  <si>
    <t>建设600平方米的厂房、购买玩具组装和包装设备。</t>
  </si>
  <si>
    <t>通过与澄海玩具厂家合作，提供玩具组装和包装服务，村集体经济年收入预计增加10万元；提供30—50个就业岗位，帮助村民增加收入，特别是利用闲置劳动力，推动地方经济发展；通过业务开展，不断积累玩具组装包装经验，为未来自主生产做准备，推动大辛庄村产业多元化发展。</t>
  </si>
  <si>
    <t>一是土地流转：部分村庄建设用地将流转给项目使用，村集体可从土地流转中获得租金收益。二是劳动力带动：项目为村内和周边村民提供就业机会，提供稳定的收入来源，预计可提供30—50个就业岗位，帮助村民增加收入。三是资产入股：村集体通过入股项目，获得稳定的股利回报。</t>
  </si>
  <si>
    <t>2025年1月-7月</t>
  </si>
  <si>
    <t>大辛庄村</t>
  </si>
  <si>
    <t>2025年农田灌溉机井项目</t>
  </si>
  <si>
    <t>乡村建设行动类</t>
  </si>
  <si>
    <t>岳村镇、孟轲乡、濮东办</t>
  </si>
  <si>
    <t>打机井28眼，水泵，配电箱</t>
  </si>
  <si>
    <t>完善基础设施，方便群众灌溉，群众对该项目实施非常满意</t>
  </si>
  <si>
    <t>提高群众生产便利条件</t>
  </si>
  <si>
    <t>区农业农村局</t>
  </si>
  <si>
    <t>大猛村生产路建设项目</t>
  </si>
  <si>
    <t>绿城路南，X008线两侧</t>
  </si>
  <si>
    <t>建设生产道路9000平方余米（10条老生产路硬化，每条3米宽，共计3000米）。</t>
  </si>
  <si>
    <t>完善农田基础设施，方便农田生产。</t>
  </si>
  <si>
    <t>项目建成后将覆盖320户，1470人，有效推动大猛村农业生产。</t>
  </si>
  <si>
    <t>大猛村</t>
  </si>
  <si>
    <t>邢庄生产路建设项目</t>
  </si>
  <si>
    <t>邢庄村</t>
  </si>
  <si>
    <t>建设生产道路6300平方米。</t>
  </si>
  <si>
    <t>项目建成后，完善农田道路基础设施，方便农业增收增产。</t>
  </si>
  <si>
    <t>覆盖156户，865余人，将有效方便村民农业生产，增加收入。</t>
  </si>
  <si>
    <t>南田村生产路建设项目</t>
  </si>
  <si>
    <t>南田村</t>
  </si>
  <si>
    <t>建设生产道路13320平方余米（4米宽）。</t>
  </si>
  <si>
    <t>覆盖220户，1100余人，将有效方便村民农业生产，增加收入。</t>
  </si>
  <si>
    <t>东北庄生产路及村内道路项目</t>
  </si>
  <si>
    <t>东北庄高速两侧</t>
  </si>
  <si>
    <t>建设生产道路12000平方余米（主路3米半，井边2米）。</t>
  </si>
  <si>
    <t>覆盖项目建成后将覆盖380户1528人，极大推动东北庄村农业生产。</t>
  </si>
  <si>
    <t>东北庄</t>
  </si>
  <si>
    <t>“人人持证、技能河南”培训资金</t>
  </si>
  <si>
    <t>就业创业类</t>
  </si>
  <si>
    <t>华龙区</t>
  </si>
  <si>
    <t>“人人持证、技能河南”培训。</t>
  </si>
  <si>
    <t>按照文件精神，完成本区培训任务，做好脱贫攻坚与乡村振兴有效衔接的培训工作。</t>
  </si>
  <si>
    <t>通过务工增加收入。</t>
  </si>
  <si>
    <t>2025年</t>
  </si>
  <si>
    <t>—</t>
  </si>
  <si>
    <t>“雨露计划”、短期技能培训补助资金</t>
  </si>
  <si>
    <t>“雨露计划”短期技能培训补助。</t>
  </si>
  <si>
    <t>推进我区雨露计划培训工作，加强培训项目资金监管，以提高脱贫人口和监测对象劳动力技能就业、技能增收工作为目的，完成全区“雨露计划”培训任务。</t>
  </si>
  <si>
    <t>每户建档立卡家庭学生得到相应金额补助。</t>
  </si>
  <si>
    <t>一次性交通补助</t>
  </si>
  <si>
    <t>对外出务工的脱贫对象和重点监测对象安排一次性交通补助。</t>
  </si>
  <si>
    <t>脱贫对象和重点监测对象区外市内务工补助100元，市外省内补200元，省外补助300元。</t>
  </si>
  <si>
    <t>为外出务工脱贫对象和重点监测对象发放交通补助。</t>
  </si>
  <si>
    <t>区人社局</t>
  </si>
  <si>
    <t>乡村公益性岗位</t>
  </si>
  <si>
    <t>为脱贫对象和重点监测对象提供就业岗位。</t>
  </si>
  <si>
    <t>对安置非全日制的乡村公益岗人员补助每月800元。</t>
  </si>
  <si>
    <t>金融帮扶脱贫人口小额信贷贴息</t>
  </si>
  <si>
    <t>金融帮扶脱贫人口小额信贷贴息。</t>
  </si>
  <si>
    <t>给享受金融小额信贷政策归还贷款的脱贫户及监测户按照同期银行基准利率全额贴息，带动低收入家庭创业增收，巩固拓展脱贫攻坚成果的金融信贷支持力度，助力我区产业经济发展，实现稳定脱贫。</t>
  </si>
  <si>
    <t>通过发放小额贷款贴息资金减轻脱贫户发展产业的资金压力。</t>
  </si>
  <si>
    <t>项目管理费</t>
  </si>
  <si>
    <t>保障项目顺利实施</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</si>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</sst>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name val="宋体"/>
      <charset val="134"/>
    </font>
    <font>
      <sz val="11"/>
      <name val="黑体"/>
      <charset val="134"/>
    </font>
    <font>
      <b/>
      <sz val="11"/>
      <color rgb="FFFF0000"/>
      <name val="宋体"/>
      <charset val="134"/>
    </font>
    <font>
      <b/>
      <sz val="11"/>
      <color rgb="FFFF0000"/>
      <name val="宋体"/>
      <charset val="134"/>
      <scheme val="minor"/>
    </font>
    <font>
      <b/>
      <sz val="11"/>
      <name val="宋体"/>
      <charset val="134"/>
      <scheme val="minor"/>
    </font>
    <font>
      <b/>
      <sz val="11"/>
      <color theme="1"/>
      <name val="宋体"/>
      <charset val="134"/>
      <scheme val="minor"/>
    </font>
    <font>
      <b/>
      <sz val="11"/>
      <name val="宋体"/>
      <charset val="134"/>
    </font>
    <font>
      <sz val="11"/>
      <name val="仿宋_GB2312"/>
      <charset val="134"/>
    </font>
    <font>
      <sz val="11"/>
      <color rgb="FF000000"/>
      <name val="宋体"/>
      <charset val="134"/>
    </font>
    <font>
      <b/>
      <sz val="26"/>
      <color rgb="FF000000"/>
      <name val="宋体"/>
      <charset val="134"/>
    </font>
    <font>
      <sz val="11"/>
      <color theme="1"/>
      <name val="宋体"/>
      <charset val="134"/>
    </font>
    <font>
      <b/>
      <sz val="11"/>
      <color rgb="FF000000"/>
      <name val="宋体"/>
      <charset val="134"/>
    </font>
    <font>
      <b/>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6" borderId="6" applyNumberFormat="0" applyAlignment="0" applyProtection="0">
      <alignment vertical="center"/>
    </xf>
    <xf numFmtId="0" fontId="23" fillId="7" borderId="7" applyNumberFormat="0" applyAlignment="0" applyProtection="0">
      <alignment vertical="center"/>
    </xf>
    <xf numFmtId="0" fontId="24" fillId="7" borderId="6" applyNumberFormat="0" applyAlignment="0" applyProtection="0">
      <alignment vertical="center"/>
    </xf>
    <xf numFmtId="0" fontId="25" fillId="8"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Fill="1" applyAlignment="1">
      <alignment vertical="center"/>
    </xf>
    <xf numFmtId="0" fontId="5"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0" xfId="0" applyFont="1" applyFill="1">
      <alignment vertical="center"/>
    </xf>
    <xf numFmtId="0" fontId="4" fillId="0" borderId="0" xfId="0" applyFont="1">
      <alignment vertical="center"/>
    </xf>
    <xf numFmtId="0" fontId="6" fillId="0" borderId="0" xfId="0" applyFont="1">
      <alignment vertical="center"/>
    </xf>
    <xf numFmtId="0" fontId="7" fillId="0" borderId="0" xfId="0" applyFont="1" applyAlignment="1">
      <alignment vertical="center"/>
    </xf>
    <xf numFmtId="0" fontId="0" fillId="0" borderId="0" xfId="0" applyAlignment="1">
      <alignment horizontal="center" vertical="center"/>
    </xf>
    <xf numFmtId="0" fontId="8" fillId="0" borderId="0" xfId="0" applyFont="1" applyFill="1" applyAlignment="1">
      <alignment vertical="center"/>
    </xf>
    <xf numFmtId="0" fontId="9" fillId="0" borderId="0" xfId="0" applyFont="1" applyFill="1" applyAlignment="1">
      <alignment horizontal="center"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57" fontId="10" fillId="0" borderId="2" xfId="0" applyNumberFormat="1"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57"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57" fontId="10" fillId="0" borderId="1"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6"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11" fillId="0" borderId="0" xfId="0" applyFont="1" applyFill="1" applyAlignment="1">
      <alignment horizontal="center" vertical="center"/>
    </xf>
    <xf numFmtId="0" fontId="8" fillId="0" borderId="1" xfId="0" applyFont="1" applyFill="1" applyBorder="1" applyAlignment="1">
      <alignment horizontal="center" vertical="center"/>
    </xf>
    <xf numFmtId="0" fontId="10" fillId="0" borderId="0" xfId="0" applyFont="1" applyAlignment="1">
      <alignment horizontal="center" vertical="center" wrapText="1"/>
    </xf>
    <xf numFmtId="0" fontId="10" fillId="0" borderId="1" xfId="0" applyFont="1" applyFill="1" applyBorder="1" applyAlignment="1">
      <alignment horizontal="center" vertical="center"/>
    </xf>
    <xf numFmtId="0" fontId="12" fillId="0" borderId="1" xfId="0" applyFont="1" applyBorder="1" applyAlignment="1">
      <alignment horizontal="center" vertical="center"/>
    </xf>
    <xf numFmtId="0" fontId="11" fillId="3" borderId="1" xfId="0" applyNumberFormat="1" applyFont="1" applyFill="1" applyBorder="1" applyAlignment="1">
      <alignment horizontal="center" vertical="center" wrapText="1"/>
    </xf>
    <xf numFmtId="0" fontId="6"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
  <sheetViews>
    <sheetView tabSelected="1" topLeftCell="A10" workbookViewId="0">
      <selection activeCell="M18" sqref="M18"/>
    </sheetView>
  </sheetViews>
  <sheetFormatPr defaultColWidth="9" defaultRowHeight="13.5"/>
  <cols>
    <col min="1" max="1" width="4.31666666666667" style="12" customWidth="1"/>
    <col min="2" max="2" width="11.25" customWidth="1"/>
    <col min="3" max="3" width="10" customWidth="1"/>
    <col min="4" max="4" width="9.025" style="13" customWidth="1"/>
    <col min="5" max="5" width="9.125" customWidth="1"/>
    <col min="6" max="6" width="30.1916666666667" customWidth="1"/>
    <col min="7" max="7" width="10.375" style="13" customWidth="1"/>
    <col min="8" max="8" width="34.9916666666667" customWidth="1"/>
    <col min="9" max="9" width="22.75" style="13" customWidth="1"/>
    <col min="10" max="10" width="14.875" style="13" customWidth="1"/>
    <col min="11" max="12" width="11.625" style="13" customWidth="1"/>
    <col min="13" max="13" width="14.875" customWidth="1"/>
  </cols>
  <sheetData>
    <row r="1" ht="52" customHeight="1" spans="1:13">
      <c r="A1" s="14"/>
      <c r="B1" s="15" t="s">
        <v>0</v>
      </c>
      <c r="C1" s="15"/>
      <c r="D1" s="15"/>
      <c r="E1" s="15"/>
      <c r="F1" s="15"/>
      <c r="G1" s="15"/>
      <c r="H1" s="15"/>
      <c r="I1" s="15"/>
      <c r="J1" s="15"/>
      <c r="K1" s="15"/>
      <c r="L1" s="15"/>
      <c r="M1" s="31"/>
    </row>
    <row r="2" s="1" customFormat="1" spans="1:13">
      <c r="A2" s="16" t="s">
        <v>1</v>
      </c>
      <c r="B2" s="16" t="s">
        <v>2</v>
      </c>
      <c r="C2" s="16" t="s">
        <v>3</v>
      </c>
      <c r="D2" s="16" t="s">
        <v>4</v>
      </c>
      <c r="E2" s="16" t="s">
        <v>5</v>
      </c>
      <c r="F2" s="16" t="s">
        <v>6</v>
      </c>
      <c r="G2" s="16" t="s">
        <v>7</v>
      </c>
      <c r="H2" s="16" t="s">
        <v>8</v>
      </c>
      <c r="I2" s="16" t="s">
        <v>9</v>
      </c>
      <c r="J2" s="16" t="s">
        <v>10</v>
      </c>
      <c r="K2" s="32" t="s">
        <v>11</v>
      </c>
      <c r="L2" s="32" t="s">
        <v>12</v>
      </c>
      <c r="M2" s="32" t="s">
        <v>13</v>
      </c>
    </row>
    <row r="3" s="1" customFormat="1" spans="1:13">
      <c r="A3" s="16"/>
      <c r="B3" s="16"/>
      <c r="C3" s="16"/>
      <c r="D3" s="16"/>
      <c r="E3" s="16"/>
      <c r="F3" s="16"/>
      <c r="G3" s="16"/>
      <c r="H3" s="16"/>
      <c r="I3" s="16"/>
      <c r="J3" s="16"/>
      <c r="K3" s="32"/>
      <c r="L3" s="32"/>
      <c r="M3" s="32"/>
    </row>
    <row r="4" s="2" customFormat="1" ht="94.5" spans="1:13">
      <c r="A4" s="17">
        <v>1</v>
      </c>
      <c r="B4" s="18" t="s">
        <v>14</v>
      </c>
      <c r="C4" s="18" t="s">
        <v>15</v>
      </c>
      <c r="D4" s="18" t="s">
        <v>16</v>
      </c>
      <c r="E4" s="18" t="s">
        <v>17</v>
      </c>
      <c r="F4" s="18" t="s">
        <v>18</v>
      </c>
      <c r="G4" s="18">
        <v>790</v>
      </c>
      <c r="H4" s="18" t="s">
        <v>19</v>
      </c>
      <c r="I4" s="18" t="s">
        <v>20</v>
      </c>
      <c r="J4" s="18" t="s">
        <v>21</v>
      </c>
      <c r="K4" s="18" t="s">
        <v>22</v>
      </c>
      <c r="L4" s="18" t="s">
        <v>22</v>
      </c>
      <c r="M4" s="18" t="s">
        <v>23</v>
      </c>
    </row>
    <row r="5" s="3" customFormat="1" ht="67.5" spans="1:13">
      <c r="A5" s="17">
        <v>2</v>
      </c>
      <c r="B5" s="19" t="s">
        <v>24</v>
      </c>
      <c r="C5" s="18" t="s">
        <v>15</v>
      </c>
      <c r="D5" s="20" t="s">
        <v>25</v>
      </c>
      <c r="E5" s="21" t="s">
        <v>26</v>
      </c>
      <c r="F5" s="19" t="s">
        <v>27</v>
      </c>
      <c r="G5" s="22">
        <v>680</v>
      </c>
      <c r="H5" s="21" t="s">
        <v>28</v>
      </c>
      <c r="I5" s="21" t="s">
        <v>29</v>
      </c>
      <c r="J5" s="21" t="s">
        <v>30</v>
      </c>
      <c r="K5" s="21" t="s">
        <v>22</v>
      </c>
      <c r="L5" s="21" t="s">
        <v>22</v>
      </c>
      <c r="M5" s="20" t="s">
        <v>23</v>
      </c>
    </row>
    <row r="6" s="4" customFormat="1" ht="81" spans="1:13">
      <c r="A6" s="17">
        <v>3</v>
      </c>
      <c r="B6" s="17" t="s">
        <v>31</v>
      </c>
      <c r="C6" s="18" t="s">
        <v>15</v>
      </c>
      <c r="D6" s="23" t="s">
        <v>25</v>
      </c>
      <c r="E6" s="17" t="s">
        <v>22</v>
      </c>
      <c r="F6" s="17" t="s">
        <v>32</v>
      </c>
      <c r="G6" s="17">
        <v>900</v>
      </c>
      <c r="H6" s="17" t="s">
        <v>33</v>
      </c>
      <c r="I6" s="17" t="s">
        <v>34</v>
      </c>
      <c r="J6" s="17" t="s">
        <v>35</v>
      </c>
      <c r="K6" s="17" t="s">
        <v>22</v>
      </c>
      <c r="L6" s="17" t="s">
        <v>22</v>
      </c>
      <c r="M6" s="17" t="s">
        <v>36</v>
      </c>
    </row>
    <row r="7" s="5" customFormat="1" ht="108" spans="1:13">
      <c r="A7" s="17">
        <v>4</v>
      </c>
      <c r="B7" s="17" t="s">
        <v>37</v>
      </c>
      <c r="C7" s="18" t="s">
        <v>15</v>
      </c>
      <c r="D7" s="17" t="s">
        <v>25</v>
      </c>
      <c r="E7" s="17" t="s">
        <v>38</v>
      </c>
      <c r="F7" s="17" t="s">
        <v>39</v>
      </c>
      <c r="G7" s="17">
        <v>1000</v>
      </c>
      <c r="H7" s="17" t="s">
        <v>40</v>
      </c>
      <c r="I7" s="17" t="s">
        <v>41</v>
      </c>
      <c r="J7" s="17" t="s">
        <v>42</v>
      </c>
      <c r="K7" s="17" t="s">
        <v>22</v>
      </c>
      <c r="L7" s="17" t="s">
        <v>22</v>
      </c>
      <c r="M7" s="23" t="s">
        <v>23</v>
      </c>
    </row>
    <row r="8" s="6" customFormat="1" ht="67.5" spans="1:13">
      <c r="A8" s="17">
        <v>5</v>
      </c>
      <c r="B8" s="17" t="s">
        <v>43</v>
      </c>
      <c r="C8" s="18" t="s">
        <v>15</v>
      </c>
      <c r="D8" s="17" t="s">
        <v>25</v>
      </c>
      <c r="E8" s="17" t="s">
        <v>44</v>
      </c>
      <c r="F8" s="17" t="s">
        <v>45</v>
      </c>
      <c r="G8" s="17">
        <v>200</v>
      </c>
      <c r="H8" s="17" t="s">
        <v>46</v>
      </c>
      <c r="I8" s="17" t="s">
        <v>47</v>
      </c>
      <c r="J8" s="17" t="s">
        <v>48</v>
      </c>
      <c r="K8" s="17" t="s">
        <v>22</v>
      </c>
      <c r="L8" s="17" t="s">
        <v>22</v>
      </c>
      <c r="M8" s="23" t="s">
        <v>36</v>
      </c>
    </row>
    <row r="9" s="6" customFormat="1" ht="94.5" spans="1:13">
      <c r="A9" s="17">
        <v>6</v>
      </c>
      <c r="B9" s="17" t="s">
        <v>49</v>
      </c>
      <c r="C9" s="18" t="s">
        <v>15</v>
      </c>
      <c r="D9" s="17" t="s">
        <v>25</v>
      </c>
      <c r="E9" s="17" t="s">
        <v>50</v>
      </c>
      <c r="F9" s="17" t="s">
        <v>51</v>
      </c>
      <c r="G9" s="17">
        <v>650</v>
      </c>
      <c r="H9" s="17" t="s">
        <v>52</v>
      </c>
      <c r="I9" s="17" t="s">
        <v>53</v>
      </c>
      <c r="J9" s="17" t="s">
        <v>54</v>
      </c>
      <c r="K9" s="17" t="s">
        <v>22</v>
      </c>
      <c r="L9" s="17" t="s">
        <v>22</v>
      </c>
      <c r="M9" s="23" t="s">
        <v>55</v>
      </c>
    </row>
    <row r="10" s="7" customFormat="1" ht="94.5" spans="1:13">
      <c r="A10" s="17">
        <v>7</v>
      </c>
      <c r="B10" s="17" t="s">
        <v>56</v>
      </c>
      <c r="C10" s="18" t="s">
        <v>15</v>
      </c>
      <c r="D10" s="17" t="s">
        <v>57</v>
      </c>
      <c r="E10" s="17" t="s">
        <v>50</v>
      </c>
      <c r="F10" s="17" t="s">
        <v>58</v>
      </c>
      <c r="G10" s="17">
        <v>950</v>
      </c>
      <c r="H10" s="17" t="s">
        <v>52</v>
      </c>
      <c r="I10" s="17" t="s">
        <v>59</v>
      </c>
      <c r="J10" s="17" t="s">
        <v>54</v>
      </c>
      <c r="K10" s="17" t="s">
        <v>22</v>
      </c>
      <c r="L10" s="17" t="s">
        <v>22</v>
      </c>
      <c r="M10" s="23" t="s">
        <v>36</v>
      </c>
    </row>
    <row r="11" s="7" customFormat="1" ht="40.5" spans="1:13">
      <c r="A11" s="17">
        <v>8</v>
      </c>
      <c r="B11" s="17" t="s">
        <v>60</v>
      </c>
      <c r="C11" s="18" t="s">
        <v>15</v>
      </c>
      <c r="D11" s="24" t="s">
        <v>57</v>
      </c>
      <c r="E11" s="17" t="s">
        <v>61</v>
      </c>
      <c r="F11" s="17" t="s">
        <v>62</v>
      </c>
      <c r="G11" s="17">
        <v>380</v>
      </c>
      <c r="H11" s="17" t="s">
        <v>63</v>
      </c>
      <c r="I11" s="33" t="s">
        <v>64</v>
      </c>
      <c r="J11" s="17" t="s">
        <v>65</v>
      </c>
      <c r="K11" s="17" t="s">
        <v>22</v>
      </c>
      <c r="L11" s="17" t="s">
        <v>22</v>
      </c>
      <c r="M11" s="23" t="s">
        <v>36</v>
      </c>
    </row>
    <row r="12" s="7" customFormat="1" ht="67.5" spans="1:13">
      <c r="A12" s="17">
        <v>9</v>
      </c>
      <c r="B12" s="25" t="s">
        <v>66</v>
      </c>
      <c r="C12" s="18" t="s">
        <v>15</v>
      </c>
      <c r="D12" s="24" t="s">
        <v>25</v>
      </c>
      <c r="E12" s="17" t="s">
        <v>67</v>
      </c>
      <c r="F12" s="17" t="s">
        <v>68</v>
      </c>
      <c r="G12" s="17">
        <v>280</v>
      </c>
      <c r="H12" s="17" t="s">
        <v>69</v>
      </c>
      <c r="I12" s="17" t="s">
        <v>70</v>
      </c>
      <c r="J12" s="17" t="s">
        <v>54</v>
      </c>
      <c r="K12" s="17" t="s">
        <v>22</v>
      </c>
      <c r="L12" s="17" t="s">
        <v>22</v>
      </c>
      <c r="M12" s="23" t="s">
        <v>23</v>
      </c>
    </row>
    <row r="13" s="8" customFormat="1" ht="54" spans="1:13">
      <c r="A13" s="17">
        <v>10</v>
      </c>
      <c r="B13" s="25" t="s">
        <v>71</v>
      </c>
      <c r="C13" s="18" t="s">
        <v>15</v>
      </c>
      <c r="D13" s="24" t="s">
        <v>25</v>
      </c>
      <c r="E13" s="25" t="s">
        <v>72</v>
      </c>
      <c r="F13" s="25" t="s">
        <v>73</v>
      </c>
      <c r="G13" s="26">
        <v>380</v>
      </c>
      <c r="H13" s="25" t="s">
        <v>74</v>
      </c>
      <c r="I13" s="25" t="s">
        <v>75</v>
      </c>
      <c r="J13" s="25" t="s">
        <v>54</v>
      </c>
      <c r="K13" s="25" t="s">
        <v>22</v>
      </c>
      <c r="L13" s="25" t="s">
        <v>22</v>
      </c>
      <c r="M13" s="23" t="s">
        <v>76</v>
      </c>
    </row>
    <row r="14" s="9" customFormat="1" ht="67.5" spans="1:13">
      <c r="A14" s="17">
        <v>11</v>
      </c>
      <c r="B14" s="17" t="s">
        <v>77</v>
      </c>
      <c r="C14" s="18" t="s">
        <v>15</v>
      </c>
      <c r="D14" s="17" t="s">
        <v>25</v>
      </c>
      <c r="E14" s="17" t="s">
        <v>78</v>
      </c>
      <c r="F14" s="17" t="s">
        <v>79</v>
      </c>
      <c r="G14" s="17">
        <v>450</v>
      </c>
      <c r="H14" s="17" t="s">
        <v>80</v>
      </c>
      <c r="I14" s="17" t="s">
        <v>81</v>
      </c>
      <c r="J14" s="17" t="s">
        <v>54</v>
      </c>
      <c r="K14" s="34" t="s">
        <v>22</v>
      </c>
      <c r="L14" s="34" t="s">
        <v>22</v>
      </c>
      <c r="M14" s="23" t="s">
        <v>76</v>
      </c>
    </row>
    <row r="15" s="10" customFormat="1" ht="81" spans="1:13">
      <c r="A15" s="17">
        <v>12</v>
      </c>
      <c r="B15" s="27" t="s">
        <v>82</v>
      </c>
      <c r="C15" s="27" t="s">
        <v>15</v>
      </c>
      <c r="D15" s="27" t="s">
        <v>25</v>
      </c>
      <c r="E15" s="27" t="s">
        <v>83</v>
      </c>
      <c r="F15" s="27" t="s">
        <v>84</v>
      </c>
      <c r="G15" s="27">
        <v>1400</v>
      </c>
      <c r="H15" s="27" t="s">
        <v>85</v>
      </c>
      <c r="I15" s="27" t="s">
        <v>86</v>
      </c>
      <c r="J15" s="27" t="s">
        <v>87</v>
      </c>
      <c r="K15" s="27" t="s">
        <v>88</v>
      </c>
      <c r="L15" s="27" t="s">
        <v>89</v>
      </c>
      <c r="M15" s="23" t="s">
        <v>90</v>
      </c>
    </row>
    <row r="16" s="10" customFormat="1" ht="81" spans="1:13">
      <c r="A16" s="17">
        <v>13</v>
      </c>
      <c r="B16" s="27" t="s">
        <v>91</v>
      </c>
      <c r="C16" s="27" t="s">
        <v>15</v>
      </c>
      <c r="D16" s="27" t="s">
        <v>25</v>
      </c>
      <c r="E16" s="27" t="s">
        <v>92</v>
      </c>
      <c r="F16" s="27" t="s">
        <v>93</v>
      </c>
      <c r="G16" s="27">
        <v>1200</v>
      </c>
      <c r="H16" s="27" t="s">
        <v>94</v>
      </c>
      <c r="I16" s="27" t="s">
        <v>95</v>
      </c>
      <c r="J16" s="27" t="s">
        <v>87</v>
      </c>
      <c r="K16" s="27" t="s">
        <v>88</v>
      </c>
      <c r="L16" s="27" t="s">
        <v>96</v>
      </c>
      <c r="M16" s="23" t="s">
        <v>97</v>
      </c>
    </row>
    <row r="17" s="3" customFormat="1" ht="54" spans="1:13">
      <c r="A17" s="17">
        <v>14</v>
      </c>
      <c r="B17" s="17" t="s">
        <v>98</v>
      </c>
      <c r="C17" s="27" t="s">
        <v>15</v>
      </c>
      <c r="D17" s="27" t="s">
        <v>25</v>
      </c>
      <c r="E17" s="17" t="s">
        <v>99</v>
      </c>
      <c r="F17" s="17" t="s">
        <v>100</v>
      </c>
      <c r="G17" s="17">
        <v>50</v>
      </c>
      <c r="H17" s="28" t="s">
        <v>101</v>
      </c>
      <c r="I17" s="28" t="s">
        <v>102</v>
      </c>
      <c r="J17" s="27" t="s">
        <v>103</v>
      </c>
      <c r="K17" s="17" t="s">
        <v>104</v>
      </c>
      <c r="L17" s="17" t="s">
        <v>61</v>
      </c>
      <c r="M17" s="23"/>
    </row>
    <row r="18" s="3" customFormat="1" ht="162" spans="1:13">
      <c r="A18" s="17">
        <v>15</v>
      </c>
      <c r="B18" s="17" t="s">
        <v>105</v>
      </c>
      <c r="C18" s="27" t="s">
        <v>15</v>
      </c>
      <c r="D18" s="27" t="s">
        <v>25</v>
      </c>
      <c r="E18" s="17" t="s">
        <v>106</v>
      </c>
      <c r="F18" s="17" t="s">
        <v>107</v>
      </c>
      <c r="G18" s="17">
        <v>50</v>
      </c>
      <c r="H18" s="28" t="s">
        <v>108</v>
      </c>
      <c r="I18" s="28" t="s">
        <v>109</v>
      </c>
      <c r="J18" s="27" t="s">
        <v>110</v>
      </c>
      <c r="K18" s="17" t="s">
        <v>104</v>
      </c>
      <c r="L18" s="17" t="s">
        <v>111</v>
      </c>
      <c r="M18" s="23"/>
    </row>
    <row r="19" s="3" customFormat="1" ht="40.5" spans="1:13">
      <c r="A19" s="17">
        <v>16</v>
      </c>
      <c r="B19" s="17" t="s">
        <v>112</v>
      </c>
      <c r="C19" s="27" t="s">
        <v>113</v>
      </c>
      <c r="D19" s="17" t="s">
        <v>25</v>
      </c>
      <c r="E19" s="17" t="s">
        <v>114</v>
      </c>
      <c r="F19" s="17" t="s">
        <v>115</v>
      </c>
      <c r="G19" s="17">
        <v>98</v>
      </c>
      <c r="H19" s="28" t="s">
        <v>116</v>
      </c>
      <c r="I19" s="28" t="s">
        <v>117</v>
      </c>
      <c r="J19" s="17" t="s">
        <v>54</v>
      </c>
      <c r="K19" s="17" t="s">
        <v>118</v>
      </c>
      <c r="L19" s="17" t="s">
        <v>114</v>
      </c>
      <c r="M19" s="23"/>
    </row>
    <row r="20" s="3" customFormat="1" ht="40.5" spans="1:13">
      <c r="A20" s="17">
        <v>17</v>
      </c>
      <c r="B20" s="17" t="s">
        <v>119</v>
      </c>
      <c r="C20" s="27" t="s">
        <v>113</v>
      </c>
      <c r="D20" s="17" t="s">
        <v>25</v>
      </c>
      <c r="E20" s="17" t="s">
        <v>120</v>
      </c>
      <c r="F20" s="17" t="s">
        <v>121</v>
      </c>
      <c r="G20" s="17">
        <v>80</v>
      </c>
      <c r="H20" s="17" t="s">
        <v>122</v>
      </c>
      <c r="I20" s="17" t="s">
        <v>123</v>
      </c>
      <c r="J20" s="17" t="s">
        <v>54</v>
      </c>
      <c r="K20" s="34" t="s">
        <v>22</v>
      </c>
      <c r="L20" s="17" t="s">
        <v>124</v>
      </c>
      <c r="M20" s="23"/>
    </row>
    <row r="21" s="7" customFormat="1" ht="40.5" spans="1:13">
      <c r="A21" s="17">
        <v>18</v>
      </c>
      <c r="B21" s="17" t="s">
        <v>125</v>
      </c>
      <c r="C21" s="27" t="s">
        <v>113</v>
      </c>
      <c r="D21" s="17" t="s">
        <v>25</v>
      </c>
      <c r="E21" s="17" t="s">
        <v>126</v>
      </c>
      <c r="F21" s="17" t="s">
        <v>127</v>
      </c>
      <c r="G21" s="17">
        <v>75</v>
      </c>
      <c r="H21" s="17" t="s">
        <v>128</v>
      </c>
      <c r="I21" s="17" t="s">
        <v>129</v>
      </c>
      <c r="J21" s="17" t="s">
        <v>48</v>
      </c>
      <c r="K21" s="34" t="s">
        <v>22</v>
      </c>
      <c r="L21" s="17" t="s">
        <v>126</v>
      </c>
      <c r="M21" s="23"/>
    </row>
    <row r="22" s="7" customFormat="1" ht="40.5" spans="1:13">
      <c r="A22" s="17">
        <v>19</v>
      </c>
      <c r="B22" s="17" t="s">
        <v>130</v>
      </c>
      <c r="C22" s="27" t="s">
        <v>113</v>
      </c>
      <c r="D22" s="17" t="s">
        <v>25</v>
      </c>
      <c r="E22" s="17" t="s">
        <v>131</v>
      </c>
      <c r="F22" s="17" t="s">
        <v>132</v>
      </c>
      <c r="G22" s="17">
        <v>200</v>
      </c>
      <c r="H22" s="17" t="s">
        <v>128</v>
      </c>
      <c r="I22" s="17" t="s">
        <v>133</v>
      </c>
      <c r="J22" s="17" t="s">
        <v>48</v>
      </c>
      <c r="K22" s="34" t="s">
        <v>22</v>
      </c>
      <c r="L22" s="17" t="s">
        <v>131</v>
      </c>
      <c r="M22" s="23"/>
    </row>
    <row r="23" s="7" customFormat="1" ht="40.5" spans="1:13">
      <c r="A23" s="17">
        <v>20</v>
      </c>
      <c r="B23" s="17" t="s">
        <v>134</v>
      </c>
      <c r="C23" s="27" t="s">
        <v>113</v>
      </c>
      <c r="D23" s="27" t="s">
        <v>25</v>
      </c>
      <c r="E23" s="17" t="s">
        <v>135</v>
      </c>
      <c r="F23" s="17" t="s">
        <v>136</v>
      </c>
      <c r="G23" s="17">
        <v>180</v>
      </c>
      <c r="H23" s="17" t="s">
        <v>137</v>
      </c>
      <c r="I23" s="17" t="s">
        <v>122</v>
      </c>
      <c r="J23" s="17" t="s">
        <v>54</v>
      </c>
      <c r="K23" s="34" t="s">
        <v>22</v>
      </c>
      <c r="L23" s="34" t="s">
        <v>138</v>
      </c>
      <c r="M23" s="23"/>
    </row>
    <row r="24" s="11" customFormat="1" ht="40.5" spans="1:13">
      <c r="A24" s="17">
        <v>21</v>
      </c>
      <c r="B24" s="17" t="s">
        <v>139</v>
      </c>
      <c r="C24" s="17" t="s">
        <v>140</v>
      </c>
      <c r="D24" s="17" t="s">
        <v>25</v>
      </c>
      <c r="E24" s="17" t="s">
        <v>141</v>
      </c>
      <c r="F24" s="17" t="s">
        <v>142</v>
      </c>
      <c r="G24" s="17">
        <v>4</v>
      </c>
      <c r="H24" s="27" t="s">
        <v>143</v>
      </c>
      <c r="I24" s="17" t="s">
        <v>144</v>
      </c>
      <c r="J24" s="26" t="s">
        <v>145</v>
      </c>
      <c r="K24" s="17" t="s">
        <v>118</v>
      </c>
      <c r="L24" s="17" t="s">
        <v>146</v>
      </c>
      <c r="M24" s="17"/>
    </row>
    <row r="25" s="11" customFormat="1" ht="54" spans="1:13">
      <c r="A25" s="17">
        <v>22</v>
      </c>
      <c r="B25" s="17" t="s">
        <v>147</v>
      </c>
      <c r="C25" s="17" t="s">
        <v>140</v>
      </c>
      <c r="D25" s="17" t="s">
        <v>25</v>
      </c>
      <c r="E25" s="17" t="s">
        <v>141</v>
      </c>
      <c r="F25" s="17" t="s">
        <v>148</v>
      </c>
      <c r="G25" s="17">
        <v>6</v>
      </c>
      <c r="H25" s="27" t="s">
        <v>149</v>
      </c>
      <c r="I25" s="17" t="s">
        <v>150</v>
      </c>
      <c r="J25" s="26" t="s">
        <v>145</v>
      </c>
      <c r="K25" s="17" t="s">
        <v>118</v>
      </c>
      <c r="L25" s="17" t="s">
        <v>146</v>
      </c>
      <c r="M25" s="17"/>
    </row>
    <row r="26" s="11" customFormat="1" ht="40.5" spans="1:13">
      <c r="A26" s="17">
        <v>23</v>
      </c>
      <c r="B26" s="17" t="s">
        <v>151</v>
      </c>
      <c r="C26" s="17" t="s">
        <v>140</v>
      </c>
      <c r="D26" s="17" t="s">
        <v>25</v>
      </c>
      <c r="E26" s="17" t="s">
        <v>141</v>
      </c>
      <c r="F26" s="17" t="s">
        <v>152</v>
      </c>
      <c r="G26" s="17">
        <v>1</v>
      </c>
      <c r="H26" s="17" t="s">
        <v>153</v>
      </c>
      <c r="I26" s="17" t="s">
        <v>154</v>
      </c>
      <c r="J26" s="25" t="s">
        <v>145</v>
      </c>
      <c r="K26" s="17" t="s">
        <v>155</v>
      </c>
      <c r="L26" s="17" t="s">
        <v>146</v>
      </c>
      <c r="M26" s="17"/>
    </row>
    <row r="27" s="11" customFormat="1" ht="27" spans="1:13">
      <c r="A27" s="17">
        <v>24</v>
      </c>
      <c r="B27" s="17" t="s">
        <v>156</v>
      </c>
      <c r="C27" s="17" t="s">
        <v>140</v>
      </c>
      <c r="D27" s="17" t="s">
        <v>25</v>
      </c>
      <c r="E27" s="17" t="s">
        <v>141</v>
      </c>
      <c r="F27" s="17" t="s">
        <v>157</v>
      </c>
      <c r="G27" s="17">
        <v>44.16</v>
      </c>
      <c r="H27" s="17" t="s">
        <v>158</v>
      </c>
      <c r="I27" s="17" t="s">
        <v>157</v>
      </c>
      <c r="J27" s="25" t="s">
        <v>145</v>
      </c>
      <c r="K27" s="17" t="s">
        <v>155</v>
      </c>
      <c r="L27" s="17" t="s">
        <v>146</v>
      </c>
      <c r="M27" s="17"/>
    </row>
    <row r="28" s="11" customFormat="1" ht="67.5" spans="1:13">
      <c r="A28" s="17">
        <v>25</v>
      </c>
      <c r="B28" s="17" t="s">
        <v>159</v>
      </c>
      <c r="C28" s="27" t="s">
        <v>15</v>
      </c>
      <c r="D28" s="27" t="s">
        <v>25</v>
      </c>
      <c r="E28" s="17" t="s">
        <v>141</v>
      </c>
      <c r="F28" s="17" t="s">
        <v>160</v>
      </c>
      <c r="G28" s="17">
        <v>6</v>
      </c>
      <c r="H28" s="17" t="s">
        <v>161</v>
      </c>
      <c r="I28" s="17" t="s">
        <v>162</v>
      </c>
      <c r="J28" s="17" t="s">
        <v>145</v>
      </c>
      <c r="K28" s="17" t="s">
        <v>118</v>
      </c>
      <c r="L28" s="17" t="s">
        <v>146</v>
      </c>
      <c r="M28" s="23"/>
    </row>
    <row r="29" s="11" customFormat="1" ht="27" spans="1:13">
      <c r="A29" s="17">
        <v>26</v>
      </c>
      <c r="B29" s="17" t="s">
        <v>163</v>
      </c>
      <c r="C29" s="17" t="s">
        <v>163</v>
      </c>
      <c r="D29" s="27" t="s">
        <v>25</v>
      </c>
      <c r="E29" s="17" t="s">
        <v>141</v>
      </c>
      <c r="F29" s="17" t="s">
        <v>163</v>
      </c>
      <c r="G29" s="24">
        <v>60</v>
      </c>
      <c r="H29" s="17" t="s">
        <v>164</v>
      </c>
      <c r="I29" s="17" t="s">
        <v>164</v>
      </c>
      <c r="J29" s="24" t="s">
        <v>145</v>
      </c>
      <c r="K29" s="17" t="s">
        <v>118</v>
      </c>
      <c r="L29" s="17" t="s">
        <v>146</v>
      </c>
      <c r="M29" s="35"/>
    </row>
    <row r="30" s="11" customFormat="1" ht="20" customHeight="1" spans="1:13">
      <c r="A30" s="17"/>
      <c r="B30" s="29" t="s">
        <v>165</v>
      </c>
      <c r="C30" s="29"/>
      <c r="D30" s="29"/>
      <c r="E30" s="29"/>
      <c r="F30" s="29"/>
      <c r="G30" s="29">
        <f>SUM(G4:G29)</f>
        <v>10114.16</v>
      </c>
      <c r="H30" s="29"/>
      <c r="I30" s="36"/>
      <c r="J30" s="29"/>
      <c r="K30" s="29"/>
      <c r="L30" s="29"/>
      <c r="M30" s="37"/>
    </row>
    <row r="31" spans="1:1">
      <c r="A31" s="30"/>
    </row>
  </sheetData>
  <sortState ref="A1:M22">
    <sortCondition ref="A9"/>
  </sortState>
  <mergeCells count="14">
    <mergeCell ref="B1:L1"/>
    <mergeCell ref="A2:A3"/>
    <mergeCell ref="B2:B3"/>
    <mergeCell ref="C2:C3"/>
    <mergeCell ref="D2:D3"/>
    <mergeCell ref="E2:E3"/>
    <mergeCell ref="F2:F3"/>
    <mergeCell ref="G2:G3"/>
    <mergeCell ref="H2:H3"/>
    <mergeCell ref="I2:I3"/>
    <mergeCell ref="J2:J3"/>
    <mergeCell ref="K2:K3"/>
    <mergeCell ref="L2:L3"/>
    <mergeCell ref="M2:M3"/>
  </mergeCells>
  <pageMargins left="0.7" right="0.7" top="0.75" bottom="0.75" header="0.3" footer="0.3"/>
  <pageSetup paperSize="9" scale="6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15" sqref="F15"/>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15" sqref="F15"/>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OPD2101</dc:creator>
  <cp:lastModifiedBy>你别出现.</cp:lastModifiedBy>
  <dcterms:created xsi:type="dcterms:W3CDTF">2021-12-22T19:59:00Z</dcterms:created>
  <dcterms:modified xsi:type="dcterms:W3CDTF">2024-12-16T07:37:45Z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2E12C929F65D4E3B8D6BC5F71DDC274D_13</vt:lpwstr>
  </property>
  <property fmtid="{D5CDD505-2E9C-101B-9397-08002B2CF9AE}" pid="3" name="KSOProductBuildVer">
    <vt:lpwstr>2052-12.1.0.16120</vt:lpwstr>
  </property>
</Properties>
</file>