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4" r:id="rId1"/>
  </sheets>
  <definedNames>
    <definedName name="_xlnm._FilterDatabase" localSheetId="0" hidden="1">公示表!$A$1:$G$67</definedName>
    <definedName name="_xlnm.Print_Titles" localSheetId="0">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<sst xmlns="http://schemas.openxmlformats.org/spreadsheetml/2006/main" count="64" uniqueCount="60">
  <si>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附件1</t>
  </si>
  <si>
    <t>2024年武陟县粮改饲项目资金补贴情况公示表</t>
  </si>
  <si>
    <t>序号</t>
  </si>
  <si>
    <t>实施主体（补贴对象）</t>
  </si>
  <si>
    <t>地址</t>
  </si>
  <si>
    <t>全株青贮玉米方数</t>
  </si>
  <si>
    <t>全株青贮玉米吨数</t>
  </si>
  <si>
    <t>补贴标准（元/吨）</t>
  </si>
  <si>
    <t>补贴金额（元）</t>
  </si>
  <si>
    <t>武陟县羊羊旺养殖专业合作社</t>
  </si>
  <si>
    <t>谢旗营镇杨村</t>
  </si>
  <si>
    <t>武陟县长胜养殖场</t>
  </si>
  <si>
    <t>詹店镇溜村</t>
  </si>
  <si>
    <t>武陟县金红养殖有限公司</t>
  </si>
  <si>
    <t>城区前牛村</t>
  </si>
  <si>
    <t>河南天牧农业发展有限公司</t>
  </si>
  <si>
    <t>北郭乡西余会村</t>
  </si>
  <si>
    <t>武陟县宜牧养殖家庭农场</t>
  </si>
  <si>
    <t>西陶镇西陶村</t>
  </si>
  <si>
    <t>武陟县众犇奶牛场</t>
  </si>
  <si>
    <t>三阳乡大聂村</t>
  </si>
  <si>
    <t>武陟县华保养殖场</t>
  </si>
  <si>
    <t>北郭乡东安村</t>
  </si>
  <si>
    <t>武陟县鼎诚牧业有限责任公司</t>
  </si>
  <si>
    <t>三阳乡王庄村</t>
  </si>
  <si>
    <t>武陟县洁帅养殖专业合作社</t>
  </si>
  <si>
    <t>三阳乡前刘庄村</t>
  </si>
  <si>
    <t>武陟县荣鑫肉牛养殖场</t>
  </si>
  <si>
    <t>三阳乡代村</t>
  </si>
  <si>
    <t>武陟县盛壮养殖专业合作社</t>
  </si>
  <si>
    <t>谢旗营镇前高村</t>
  </si>
  <si>
    <t>武陟县超杰养殖专业合作社</t>
  </si>
  <si>
    <t>谢旗营镇梁官滩村</t>
  </si>
  <si>
    <t>武陟县腾兴养殖专业合作社</t>
  </si>
  <si>
    <t>圪垱店镇安庄村</t>
  </si>
  <si>
    <t>武陟县浩强养殖专业合作社</t>
  </si>
  <si>
    <t>詹店镇王庄村</t>
  </si>
  <si>
    <t>武陟县占领养殖专业合作社</t>
  </si>
  <si>
    <t>武陟县宏展养殖场</t>
  </si>
  <si>
    <t>詹店镇大茶堡村</t>
  </si>
  <si>
    <t>武陟县梦圆养殖专业合作社</t>
  </si>
  <si>
    <t>詹店镇陈庄村</t>
  </si>
  <si>
    <t>武陟县鑫硕养牛场</t>
  </si>
  <si>
    <t>武陟县庆山养殖专业合作社</t>
  </si>
  <si>
    <t>乔庙镇黄村</t>
  </si>
  <si>
    <t>武陟县胜发养殖场</t>
  </si>
  <si>
    <t>乔庙镇马宣寨村</t>
  </si>
  <si>
    <t>武陟县立正养殖专业合作社</t>
  </si>
  <si>
    <t>乔庙镇后冯堤村</t>
  </si>
  <si>
    <t>武陟县明媛养殖专业合作社</t>
  </si>
  <si>
    <t>大虹桥乡东张村</t>
  </si>
  <si>
    <t>武陟县宏启养殖场</t>
  </si>
  <si>
    <t>谢旗营镇谢旗营村</t>
  </si>
  <si>
    <t>武陟县日臻养殖家庭农场</t>
  </si>
  <si>
    <t>武陟县得草养牛专业合作社</t>
  </si>
  <si>
    <t>武陟县正旭养殖家庭农场</t>
  </si>
  <si>
    <t>大虹桥乡东高庄村</t>
  </si>
  <si>
    <t>总计</t>
  </si>
  <si>
    <t>26户</t>
  </si>
  <si>
    <t xml:space="preserve">  注：按每立方米全珠青贮玉米折合0.8吨计算。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</si>
</sst>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2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7"/>
  <sheetViews>
    <sheetView tabSelected="1" view="pageBreakPreview" zoomScaleNormal="90" workbookViewId="0">
      <pane ySplit="3" topLeftCell="A4" activePane="bottomLeft" state="frozen"/>
      <selection/>
      <selection pane="bottomLeft" activeCell="E3" sqref="E3"/>
    </sheetView>
  </sheetViews>
  <sheetFormatPr defaultColWidth="8.89166666666667" defaultRowHeight="13.5"/>
  <cols>
    <col min="1" max="1" width="13.3333333333333" style="5" customWidth="1"/>
    <col min="2" max="2" width="40.7166666666667" style="6" customWidth="1"/>
    <col min="3" max="3" width="22.875" style="5" customWidth="1"/>
    <col min="4" max="4" width="27.5" style="7" customWidth="1"/>
    <col min="5" max="5" width="25.6333333333333" style="7" customWidth="1"/>
    <col min="6" max="6" width="24.3333333333333" style="8" customWidth="1"/>
    <col min="7" max="7" width="25.6333333333333" style="9" customWidth="1"/>
    <col min="8" max="16384" width="8.89166666666667" style="5"/>
  </cols>
  <sheetData>
    <row r="1" ht="29" customHeight="1" spans="1:1">
      <c r="A1" s="10" t="s">
        <v>0</v>
      </c>
    </row>
    <row r="2" s="1" customFormat="1" ht="75" customHeight="1" spans="1:10">
      <c r="A2" s="11" t="s">
        <v>1</v>
      </c>
      <c r="B2" s="11"/>
      <c r="C2" s="11"/>
      <c r="D2" s="12"/>
      <c r="E2" s="12"/>
      <c r="F2" s="13"/>
      <c r="G2" s="14"/>
      <c r="H2" s="15"/>
      <c r="I2" s="15"/>
      <c r="J2" s="15"/>
    </row>
    <row r="3" s="2" customFormat="1" ht="51" customHeight="1" spans="1:16382">
      <c r="A3" s="16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XEX3" s="40"/>
      <c r="XEY3" s="40"/>
      <c r="XEZ3" s="40"/>
      <c r="XFA3" s="40"/>
      <c r="XFB3" s="40"/>
    </row>
    <row r="4" s="3" customFormat="1" ht="27" customHeight="1" spans="1:16382">
      <c r="A4" s="21">
        <v>1</v>
      </c>
      <c r="B4" s="21" t="s">
        <v>9</v>
      </c>
      <c r="C4" s="21" t="s">
        <v>10</v>
      </c>
      <c r="D4" s="22">
        <v>922.63</v>
      </c>
      <c r="E4" s="22">
        <v>738.11</v>
      </c>
      <c r="F4" s="23">
        <v>19.873</v>
      </c>
      <c r="G4" s="24">
        <v>14669.2</v>
      </c>
      <c r="XEX4" s="41"/>
      <c r="XEY4" s="41"/>
      <c r="XEZ4" s="41"/>
      <c r="XFA4" s="41"/>
      <c r="XFB4" s="41"/>
    </row>
    <row r="5" s="3" customFormat="1" ht="27" customHeight="1" spans="1:16382">
      <c r="A5" s="21">
        <v>2</v>
      </c>
      <c r="B5" s="21" t="s">
        <v>11</v>
      </c>
      <c r="C5" s="21" t="s">
        <v>12</v>
      </c>
      <c r="D5" s="22">
        <v>1102.89</v>
      </c>
      <c r="E5" s="22">
        <f t="shared" ref="E5:E29" si="0">D5*0.8</f>
        <v>882.312</v>
      </c>
      <c r="F5" s="23">
        <v>19.873</v>
      </c>
      <c r="G5" s="24">
        <v>17535.2</v>
      </c>
      <c r="XEX5" s="41"/>
      <c r="XEY5" s="41"/>
      <c r="XEZ5" s="41"/>
      <c r="XFA5" s="41"/>
      <c r="XFB5" s="41"/>
    </row>
    <row r="6" s="3" customFormat="1" ht="27" customHeight="1" spans="1:16382">
      <c r="A6" s="21">
        <v>3</v>
      </c>
      <c r="B6" s="21" t="s">
        <v>13</v>
      </c>
      <c r="C6" s="21" t="s">
        <v>14</v>
      </c>
      <c r="D6" s="22">
        <v>974.81</v>
      </c>
      <c r="E6" s="22">
        <f t="shared" si="0"/>
        <v>779.848</v>
      </c>
      <c r="F6" s="23">
        <v>19.873</v>
      </c>
      <c r="G6" s="24">
        <v>15499.2</v>
      </c>
      <c r="XEX6" s="41"/>
      <c r="XEY6" s="41"/>
      <c r="XEZ6" s="41"/>
      <c r="XFA6" s="41"/>
      <c r="XFB6" s="41"/>
    </row>
    <row r="7" s="3" customFormat="1" ht="27" customHeight="1" spans="1:16382">
      <c r="A7" s="21">
        <v>4</v>
      </c>
      <c r="B7" s="21" t="s">
        <v>15</v>
      </c>
      <c r="C7" s="25" t="s">
        <v>16</v>
      </c>
      <c r="D7" s="22">
        <v>12810.29</v>
      </c>
      <c r="E7" s="22">
        <f t="shared" si="0"/>
        <v>10248.232</v>
      </c>
      <c r="F7" s="23">
        <v>19.873</v>
      </c>
      <c r="G7" s="24">
        <v>203664.2</v>
      </c>
      <c r="XEX7" s="41"/>
      <c r="XEY7" s="41"/>
      <c r="XEZ7" s="41"/>
      <c r="XFA7" s="41"/>
      <c r="XFB7" s="41"/>
    </row>
    <row r="8" s="3" customFormat="1" ht="27" customHeight="1" spans="1:16382">
      <c r="A8" s="21">
        <v>5</v>
      </c>
      <c r="B8" s="21" t="s">
        <v>17</v>
      </c>
      <c r="C8" s="21" t="s">
        <v>18</v>
      </c>
      <c r="D8" s="22">
        <v>2325.13</v>
      </c>
      <c r="E8" s="22">
        <f t="shared" si="0"/>
        <v>1860.104</v>
      </c>
      <c r="F8" s="23">
        <v>19.873</v>
      </c>
      <c r="G8" s="24">
        <v>36967.2</v>
      </c>
      <c r="XEX8" s="41"/>
      <c r="XEY8" s="41"/>
      <c r="XEZ8" s="41"/>
      <c r="XFA8" s="41"/>
      <c r="XFB8" s="41"/>
    </row>
    <row r="9" s="3" customFormat="1" ht="27" customHeight="1" spans="1:16382">
      <c r="A9" s="21">
        <v>6</v>
      </c>
      <c r="B9" s="21" t="s">
        <v>19</v>
      </c>
      <c r="C9" s="21" t="s">
        <v>20</v>
      </c>
      <c r="D9" s="22">
        <v>728.53</v>
      </c>
      <c r="E9" s="22">
        <f t="shared" si="0"/>
        <v>582.824</v>
      </c>
      <c r="F9" s="23">
        <v>19.873</v>
      </c>
      <c r="G9" s="24">
        <v>11583.2</v>
      </c>
      <c r="XEX9" s="41"/>
      <c r="XEY9" s="41"/>
      <c r="XEZ9" s="41"/>
      <c r="XFA9" s="41"/>
      <c r="XFB9" s="41"/>
    </row>
    <row r="10" s="3" customFormat="1" ht="27" customHeight="1" spans="1:16382">
      <c r="A10" s="21">
        <v>7</v>
      </c>
      <c r="B10" s="21" t="s">
        <v>21</v>
      </c>
      <c r="C10" s="21" t="s">
        <v>22</v>
      </c>
      <c r="D10" s="22">
        <v>1058</v>
      </c>
      <c r="E10" s="22">
        <f t="shared" si="0"/>
        <v>846.4</v>
      </c>
      <c r="F10" s="23">
        <v>19.873</v>
      </c>
      <c r="G10" s="24">
        <v>16822.2</v>
      </c>
      <c r="XEX10" s="41"/>
      <c r="XEY10" s="41"/>
      <c r="XEZ10" s="41"/>
      <c r="XFA10" s="41"/>
      <c r="XFB10" s="41"/>
    </row>
    <row r="11" s="3" customFormat="1" ht="27" customHeight="1" spans="1:16382">
      <c r="A11" s="21">
        <v>8</v>
      </c>
      <c r="B11" s="21" t="s">
        <v>23</v>
      </c>
      <c r="C11" s="21" t="s">
        <v>24</v>
      </c>
      <c r="D11" s="22">
        <v>685.07</v>
      </c>
      <c r="E11" s="22">
        <f t="shared" si="0"/>
        <v>548.056</v>
      </c>
      <c r="F11" s="23">
        <v>19.873</v>
      </c>
      <c r="G11" s="24">
        <v>10893.2</v>
      </c>
      <c r="XEX11" s="41"/>
      <c r="XEY11" s="41"/>
      <c r="XEZ11" s="41"/>
      <c r="XFA11" s="41"/>
      <c r="XFB11" s="41"/>
    </row>
    <row r="12" s="3" customFormat="1" ht="27" customHeight="1" spans="1:16382">
      <c r="A12" s="21">
        <v>9</v>
      </c>
      <c r="B12" s="21" t="s">
        <v>25</v>
      </c>
      <c r="C12" s="21" t="s">
        <v>26</v>
      </c>
      <c r="D12" s="22">
        <v>982.86</v>
      </c>
      <c r="E12" s="22">
        <f t="shared" si="0"/>
        <v>786.288</v>
      </c>
      <c r="F12" s="23">
        <v>19.873</v>
      </c>
      <c r="G12" s="24">
        <v>15627.2</v>
      </c>
      <c r="XEX12" s="41"/>
      <c r="XEY12" s="41"/>
      <c r="XEZ12" s="41"/>
      <c r="XFA12" s="41"/>
      <c r="XFB12" s="41"/>
    </row>
    <row r="13" s="3" customFormat="1" ht="27" customHeight="1" spans="1:16382">
      <c r="A13" s="21">
        <v>10</v>
      </c>
      <c r="B13" s="21" t="s">
        <v>27</v>
      </c>
      <c r="C13" s="21" t="s">
        <v>28</v>
      </c>
      <c r="D13" s="22">
        <v>6109.7</v>
      </c>
      <c r="E13" s="22">
        <f t="shared" si="0"/>
        <v>4887.76</v>
      </c>
      <c r="F13" s="23">
        <v>19.873</v>
      </c>
      <c r="G13" s="24">
        <v>97135.2</v>
      </c>
      <c r="XEX13" s="41"/>
      <c r="XEY13" s="41"/>
      <c r="XEZ13" s="41"/>
      <c r="XFA13" s="41"/>
      <c r="XFB13" s="41"/>
    </row>
    <row r="14" s="3" customFormat="1" ht="27" customHeight="1" spans="1:16382">
      <c r="A14" s="21">
        <v>11</v>
      </c>
      <c r="B14" s="21" t="s">
        <v>29</v>
      </c>
      <c r="C14" s="21" t="s">
        <v>30</v>
      </c>
      <c r="D14" s="22">
        <v>1425.13</v>
      </c>
      <c r="E14" s="22">
        <f t="shared" si="0"/>
        <v>1140.104</v>
      </c>
      <c r="F14" s="23">
        <v>19.873</v>
      </c>
      <c r="G14" s="24">
        <v>22658.2</v>
      </c>
      <c r="XEX14" s="41"/>
      <c r="XEY14" s="41"/>
      <c r="XEZ14" s="41"/>
      <c r="XFA14" s="41"/>
      <c r="XFB14" s="41"/>
    </row>
    <row r="15" s="3" customFormat="1" ht="27" customHeight="1" spans="1:16382">
      <c r="A15" s="21">
        <v>12</v>
      </c>
      <c r="B15" s="21" t="s">
        <v>31</v>
      </c>
      <c r="C15" s="21" t="s">
        <v>32</v>
      </c>
      <c r="D15" s="22">
        <v>1627.36</v>
      </c>
      <c r="E15" s="22">
        <f t="shared" si="0"/>
        <v>1301.888</v>
      </c>
      <c r="F15" s="23">
        <v>19.873</v>
      </c>
      <c r="G15" s="24">
        <v>25873.2</v>
      </c>
      <c r="XEX15" s="41"/>
      <c r="XEY15" s="41"/>
      <c r="XEZ15" s="41"/>
      <c r="XFA15" s="41"/>
      <c r="XFB15" s="41"/>
    </row>
    <row r="16" s="3" customFormat="1" ht="27" customHeight="1" spans="1:16382">
      <c r="A16" s="21">
        <v>13</v>
      </c>
      <c r="B16" s="21" t="s">
        <v>33</v>
      </c>
      <c r="C16" s="21" t="s">
        <v>34</v>
      </c>
      <c r="D16" s="22">
        <v>1850.26</v>
      </c>
      <c r="E16" s="22">
        <f t="shared" si="0"/>
        <v>1480.208</v>
      </c>
      <c r="F16" s="23">
        <v>19.873</v>
      </c>
      <c r="G16" s="24">
        <v>29417.2</v>
      </c>
      <c r="XEX16" s="41"/>
      <c r="XEY16" s="41"/>
      <c r="XEZ16" s="41"/>
      <c r="XFA16" s="41"/>
      <c r="XFB16" s="41"/>
    </row>
    <row r="17" s="3" customFormat="1" ht="27" customHeight="1" spans="1:16382">
      <c r="A17" s="21">
        <v>14</v>
      </c>
      <c r="B17" s="21" t="s">
        <v>35</v>
      </c>
      <c r="C17" s="25" t="s">
        <v>36</v>
      </c>
      <c r="D17" s="22">
        <v>1997.29</v>
      </c>
      <c r="E17" s="22">
        <f t="shared" si="0"/>
        <v>1597.832</v>
      </c>
      <c r="F17" s="23">
        <v>19.873</v>
      </c>
      <c r="G17" s="24">
        <v>31755.2</v>
      </c>
      <c r="XEX17" s="41"/>
      <c r="XEY17" s="41"/>
      <c r="XEZ17" s="41"/>
      <c r="XFA17" s="41"/>
      <c r="XFB17" s="41"/>
    </row>
    <row r="18" s="3" customFormat="1" ht="27" customHeight="1" spans="1:16382">
      <c r="A18" s="21">
        <v>15</v>
      </c>
      <c r="B18" s="21" t="s">
        <v>37</v>
      </c>
      <c r="C18" s="26" t="s">
        <v>36</v>
      </c>
      <c r="D18" s="22">
        <v>976.17</v>
      </c>
      <c r="E18" s="22">
        <v>780.93</v>
      </c>
      <c r="F18" s="23">
        <v>19.873</v>
      </c>
      <c r="G18" s="24">
        <v>15520.2</v>
      </c>
      <c r="XEX18" s="41"/>
      <c r="XEY18" s="41"/>
      <c r="XEZ18" s="41"/>
      <c r="XFA18" s="41"/>
      <c r="XFB18" s="41"/>
    </row>
    <row r="19" s="3" customFormat="1" ht="27" customHeight="1" spans="1:16382">
      <c r="A19" s="21">
        <v>16</v>
      </c>
      <c r="B19" s="21" t="s">
        <v>38</v>
      </c>
      <c r="C19" s="21" t="s">
        <v>39</v>
      </c>
      <c r="D19" s="22">
        <v>896.468</v>
      </c>
      <c r="E19" s="22">
        <f t="shared" si="0"/>
        <v>717.1744</v>
      </c>
      <c r="F19" s="23">
        <v>19.873</v>
      </c>
      <c r="G19" s="24">
        <v>14253.2</v>
      </c>
      <c r="XEX19" s="41"/>
      <c r="XEY19" s="41"/>
      <c r="XEZ19" s="41"/>
      <c r="XFA19" s="41"/>
      <c r="XFB19" s="41"/>
    </row>
    <row r="20" s="3" customFormat="1" ht="27" customHeight="1" spans="1:16382">
      <c r="A20" s="21">
        <v>17</v>
      </c>
      <c r="B20" s="21" t="s">
        <v>40</v>
      </c>
      <c r="C20" s="21" t="s">
        <v>41</v>
      </c>
      <c r="D20" s="27">
        <v>797.09</v>
      </c>
      <c r="E20" s="22">
        <f t="shared" si="0"/>
        <v>637.672</v>
      </c>
      <c r="F20" s="23">
        <v>19.873</v>
      </c>
      <c r="G20" s="24">
        <v>12673.2</v>
      </c>
      <c r="XEX20" s="41"/>
      <c r="XEY20" s="41"/>
      <c r="XEZ20" s="41"/>
      <c r="XFA20" s="41"/>
      <c r="XFB20" s="41"/>
    </row>
    <row r="21" s="3" customFormat="1" ht="27" customHeight="1" spans="1:16382">
      <c r="A21" s="21">
        <v>18</v>
      </c>
      <c r="B21" s="21" t="s">
        <v>42</v>
      </c>
      <c r="C21" s="25" t="s">
        <v>39</v>
      </c>
      <c r="D21" s="27">
        <v>1134.46</v>
      </c>
      <c r="E21" s="22">
        <f t="shared" si="0"/>
        <v>907.568</v>
      </c>
      <c r="F21" s="23">
        <v>19.873</v>
      </c>
      <c r="G21" s="24">
        <v>18037.2</v>
      </c>
      <c r="XEX21" s="41"/>
      <c r="XEY21" s="41"/>
      <c r="XEZ21" s="41"/>
      <c r="XFA21" s="41"/>
      <c r="XFB21" s="41"/>
    </row>
    <row r="22" s="3" customFormat="1" ht="27" customHeight="1" spans="1:16382">
      <c r="A22" s="21">
        <v>19</v>
      </c>
      <c r="B22" s="21" t="s">
        <v>43</v>
      </c>
      <c r="C22" s="25" t="s">
        <v>44</v>
      </c>
      <c r="D22" s="27">
        <v>2876.93</v>
      </c>
      <c r="E22" s="22">
        <f t="shared" si="0"/>
        <v>2301.544</v>
      </c>
      <c r="F22" s="23">
        <v>19.873</v>
      </c>
      <c r="G22" s="24">
        <v>45740.2</v>
      </c>
      <c r="XEX22" s="41"/>
      <c r="XEY22" s="41"/>
      <c r="XEZ22" s="41"/>
      <c r="XFA22" s="41"/>
      <c r="XFB22" s="41"/>
    </row>
    <row r="23" s="3" customFormat="1" ht="27" customHeight="1" spans="1:16382">
      <c r="A23" s="21">
        <v>20</v>
      </c>
      <c r="B23" s="21" t="s">
        <v>45</v>
      </c>
      <c r="C23" s="21" t="s">
        <v>46</v>
      </c>
      <c r="D23" s="27">
        <v>1231.57</v>
      </c>
      <c r="E23" s="22">
        <f t="shared" si="0"/>
        <v>985.256</v>
      </c>
      <c r="F23" s="23">
        <v>19.873</v>
      </c>
      <c r="G23" s="24">
        <v>19581.2</v>
      </c>
      <c r="XEX23" s="41"/>
      <c r="XEY23" s="41"/>
      <c r="XEZ23" s="41"/>
      <c r="XFA23" s="41"/>
      <c r="XFB23" s="41"/>
    </row>
    <row r="24" s="3" customFormat="1" ht="27" customHeight="1" spans="1:16382">
      <c r="A24" s="21">
        <v>21</v>
      </c>
      <c r="B24" s="21" t="s">
        <v>47</v>
      </c>
      <c r="C24" s="21" t="s">
        <v>48</v>
      </c>
      <c r="D24" s="27">
        <v>1616.98</v>
      </c>
      <c r="E24" s="22">
        <v>1293.59</v>
      </c>
      <c r="F24" s="23">
        <v>19.873</v>
      </c>
      <c r="G24" s="24">
        <v>25709.2</v>
      </c>
      <c r="XEX24" s="41"/>
      <c r="XEY24" s="41"/>
      <c r="XEZ24" s="41"/>
      <c r="XFA24" s="41"/>
      <c r="XFB24" s="41"/>
    </row>
    <row r="25" s="3" customFormat="1" ht="27" customHeight="1" spans="1:16382">
      <c r="A25" s="21">
        <v>22</v>
      </c>
      <c r="B25" s="21" t="s">
        <v>49</v>
      </c>
      <c r="C25" s="25" t="s">
        <v>50</v>
      </c>
      <c r="D25" s="27">
        <v>554.97</v>
      </c>
      <c r="E25" s="22">
        <v>443.97</v>
      </c>
      <c r="F25" s="23">
        <v>19.873</v>
      </c>
      <c r="G25" s="24">
        <v>8828</v>
      </c>
      <c r="XEX25" s="41"/>
      <c r="XEY25" s="41"/>
      <c r="XEZ25" s="41"/>
      <c r="XFA25" s="41"/>
      <c r="XFB25" s="41"/>
    </row>
    <row r="26" s="3" customFormat="1" ht="27" customHeight="1" spans="1:16382">
      <c r="A26" s="21">
        <v>23</v>
      </c>
      <c r="B26" s="21" t="s">
        <v>51</v>
      </c>
      <c r="C26" s="25" t="s">
        <v>52</v>
      </c>
      <c r="D26" s="27">
        <v>981.54</v>
      </c>
      <c r="E26" s="22">
        <f t="shared" si="0"/>
        <v>785.232</v>
      </c>
      <c r="F26" s="23">
        <v>19.873</v>
      </c>
      <c r="G26" s="24">
        <v>15606.2</v>
      </c>
      <c r="XEX26" s="41"/>
      <c r="XEY26" s="41"/>
      <c r="XEZ26" s="41"/>
      <c r="XFA26" s="41"/>
      <c r="XFB26" s="41"/>
    </row>
    <row r="27" s="3" customFormat="1" ht="27" customHeight="1" spans="1:16382">
      <c r="A27" s="21">
        <v>24</v>
      </c>
      <c r="B27" s="21" t="s">
        <v>53</v>
      </c>
      <c r="C27" s="21" t="s">
        <v>50</v>
      </c>
      <c r="D27" s="27">
        <v>4047.02</v>
      </c>
      <c r="E27" s="22">
        <f t="shared" si="0"/>
        <v>3237.616</v>
      </c>
      <c r="F27" s="23">
        <v>19.873</v>
      </c>
      <c r="G27" s="24">
        <v>64342.2</v>
      </c>
      <c r="XEX27" s="41"/>
      <c r="XEY27" s="41"/>
      <c r="XEZ27" s="41"/>
      <c r="XFA27" s="41"/>
      <c r="XFB27" s="41"/>
    </row>
    <row r="28" s="3" customFormat="1" ht="27" customHeight="1" spans="1:16382">
      <c r="A28" s="21">
        <v>25</v>
      </c>
      <c r="B28" s="21" t="s">
        <v>54</v>
      </c>
      <c r="C28" s="21" t="s">
        <v>50</v>
      </c>
      <c r="D28" s="22">
        <v>1393.46</v>
      </c>
      <c r="E28" s="22">
        <f t="shared" si="0"/>
        <v>1114.768</v>
      </c>
      <c r="F28" s="23">
        <v>19.873</v>
      </c>
      <c r="G28" s="24">
        <v>22155.2</v>
      </c>
      <c r="XEX28" s="41"/>
      <c r="XEY28" s="41"/>
      <c r="XEZ28" s="41"/>
      <c r="XFA28" s="41"/>
      <c r="XFB28" s="41"/>
    </row>
    <row r="29" s="3" customFormat="1" ht="27" customHeight="1" spans="1:16382">
      <c r="A29" s="21">
        <v>26</v>
      </c>
      <c r="B29" s="21" t="s">
        <v>55</v>
      </c>
      <c r="C29" s="21" t="s">
        <v>56</v>
      </c>
      <c r="D29" s="22">
        <v>2355.78</v>
      </c>
      <c r="E29" s="22">
        <v>1884.63</v>
      </c>
      <c r="F29" s="23">
        <v>19.873</v>
      </c>
      <c r="G29" s="24">
        <v>37454.2</v>
      </c>
      <c r="XEX29" s="41"/>
      <c r="XEY29" s="41"/>
      <c r="XEZ29" s="41"/>
      <c r="XFA29" s="41"/>
      <c r="XFB29" s="41"/>
    </row>
    <row r="30" s="4" customFormat="1" ht="27" customHeight="1" spans="1:16382">
      <c r="A30" s="21" t="s">
        <v>57</v>
      </c>
      <c r="B30" s="28" t="s">
        <v>58</v>
      </c>
      <c r="C30" s="21"/>
      <c r="D30" s="22">
        <f>SUM(D4:D29)</f>
        <v>53462.388</v>
      </c>
      <c r="E30" s="22">
        <f>SUM(E4:E29)</f>
        <v>42769.9164</v>
      </c>
      <c r="F30" s="23"/>
      <c r="G30" s="24">
        <f>SUM(G4:G29)</f>
        <v>850000</v>
      </c>
      <c r="XEX30" s="42"/>
      <c r="XEY30" s="42"/>
      <c r="XEZ30" s="42"/>
      <c r="XFA30" s="42"/>
      <c r="XFB30" s="42"/>
    </row>
    <row r="31" s="4" customFormat="1" ht="41" customHeight="1" spans="1:16382">
      <c r="A31" s="29" t="s">
        <v>59</v>
      </c>
      <c r="B31" s="30"/>
      <c r="C31" s="29"/>
      <c r="D31" s="31"/>
      <c r="E31" s="32"/>
      <c r="F31" s="32"/>
      <c r="G31" s="33"/>
      <c r="XEX31" s="42"/>
      <c r="XEY31" s="42"/>
      <c r="XEZ31" s="42"/>
      <c r="XFA31" s="42"/>
      <c r="XFB31" s="42"/>
    </row>
    <row r="32" s="4" customFormat="1" ht="57" customHeight="1" spans="1:16382">
      <c r="A32" s="34"/>
      <c r="B32" s="35"/>
      <c r="C32" s="34"/>
      <c r="D32" s="36"/>
      <c r="E32" s="37"/>
      <c r="F32" s="38"/>
      <c r="G32" s="39"/>
      <c r="XEX32" s="42"/>
      <c r="XEY32" s="42"/>
      <c r="XEZ32" s="42"/>
      <c r="XFA32" s="42"/>
      <c r="XFB32" s="42"/>
    </row>
    <row r="33" s="4" customFormat="1" ht="57" customHeight="1" spans="1:16382">
      <c r="A33" s="34"/>
      <c r="B33" s="35"/>
      <c r="C33" s="34"/>
      <c r="D33" s="36"/>
      <c r="E33" s="37"/>
      <c r="F33" s="38"/>
      <c r="G33" s="39"/>
      <c r="XEX33" s="42"/>
      <c r="XEY33" s="42"/>
      <c r="XEZ33" s="42"/>
      <c r="XFA33" s="42"/>
      <c r="XFB33" s="42"/>
    </row>
    <row r="34" s="4" customFormat="1" ht="57" customHeight="1" spans="1:16382">
      <c r="A34" s="34"/>
      <c r="B34" s="35"/>
      <c r="C34" s="34"/>
      <c r="D34" s="36"/>
      <c r="E34" s="37"/>
      <c r="F34" s="38"/>
      <c r="G34" s="39"/>
      <c r="XEX34" s="42"/>
      <c r="XEY34" s="42"/>
      <c r="XEZ34" s="42"/>
      <c r="XFA34" s="42"/>
      <c r="XFB34" s="42"/>
    </row>
    <row r="35" s="4" customFormat="1" ht="57" customHeight="1" spans="1:16382">
      <c r="A35" s="34"/>
      <c r="B35" s="35"/>
      <c r="C35" s="34"/>
      <c r="D35" s="36"/>
      <c r="E35" s="37"/>
      <c r="F35" s="38"/>
      <c r="G35" s="39"/>
      <c r="XEX35" s="42"/>
      <c r="XEY35" s="42"/>
      <c r="XEZ35" s="42"/>
      <c r="XFA35" s="42"/>
      <c r="XFB35" s="42"/>
    </row>
    <row r="36" s="4" customFormat="1" ht="57" customHeight="1" spans="1:16382">
      <c r="A36" s="34"/>
      <c r="B36" s="35"/>
      <c r="C36" s="34"/>
      <c r="D36" s="36"/>
      <c r="E36" s="37"/>
      <c r="F36" s="38"/>
      <c r="G36" s="39"/>
      <c r="XEX36" s="42"/>
      <c r="XEY36" s="42"/>
      <c r="XEZ36" s="42"/>
      <c r="XFA36" s="42"/>
      <c r="XFB36" s="42"/>
    </row>
    <row r="37" s="4" customFormat="1" ht="57" customHeight="1" spans="1:16382">
      <c r="A37" s="34"/>
      <c r="B37" s="35"/>
      <c r="C37" s="34"/>
      <c r="D37" s="36"/>
      <c r="E37" s="37"/>
      <c r="F37" s="38"/>
      <c r="G37" s="39"/>
      <c r="XEX37" s="42"/>
      <c r="XEY37" s="42"/>
      <c r="XEZ37" s="42"/>
      <c r="XFA37" s="42"/>
      <c r="XFB37" s="42"/>
    </row>
    <row r="38" s="4" customFormat="1" ht="57" customHeight="1" spans="1:16382">
      <c r="A38" s="34"/>
      <c r="B38" s="35"/>
      <c r="C38" s="34"/>
      <c r="D38" s="36"/>
      <c r="E38" s="37"/>
      <c r="F38" s="38"/>
      <c r="G38" s="39"/>
      <c r="XEX38" s="42"/>
      <c r="XEY38" s="42"/>
      <c r="XEZ38" s="42"/>
      <c r="XFA38" s="42"/>
      <c r="XFB38" s="42"/>
    </row>
    <row r="39" s="4" customFormat="1" ht="57" customHeight="1" spans="1:16382">
      <c r="A39" s="34"/>
      <c r="B39" s="35"/>
      <c r="C39" s="34"/>
      <c r="D39" s="36"/>
      <c r="E39" s="37"/>
      <c r="F39" s="38"/>
      <c r="G39" s="39"/>
      <c r="XEX39" s="42"/>
      <c r="XEY39" s="42"/>
      <c r="XEZ39" s="42"/>
      <c r="XFA39" s="42"/>
      <c r="XFB39" s="42"/>
    </row>
    <row r="40" s="4" customFormat="1" ht="57" customHeight="1" spans="1:16382">
      <c r="A40" s="34"/>
      <c r="B40" s="35"/>
      <c r="C40" s="34"/>
      <c r="D40" s="36"/>
      <c r="E40" s="37"/>
      <c r="F40" s="38"/>
      <c r="G40" s="39"/>
      <c r="XEX40" s="42"/>
      <c r="XEY40" s="42"/>
      <c r="XEZ40" s="42"/>
      <c r="XFA40" s="42"/>
      <c r="XFB40" s="42"/>
    </row>
    <row r="41" s="4" customFormat="1" ht="57" customHeight="1" spans="1:16382">
      <c r="A41" s="34"/>
      <c r="B41" s="35"/>
      <c r="C41" s="34"/>
      <c r="D41" s="36"/>
      <c r="E41" s="37"/>
      <c r="F41" s="38"/>
      <c r="G41" s="39"/>
      <c r="XEX41" s="42"/>
      <c r="XEY41" s="42"/>
      <c r="XEZ41" s="42"/>
      <c r="XFA41" s="42"/>
      <c r="XFB41" s="42"/>
    </row>
    <row r="42" s="4" customFormat="1" ht="57" customHeight="1" spans="1:16382">
      <c r="A42" s="34"/>
      <c r="B42" s="35"/>
      <c r="C42" s="34"/>
      <c r="D42" s="36"/>
      <c r="E42" s="37"/>
      <c r="F42" s="38"/>
      <c r="G42" s="39"/>
      <c r="XEX42" s="42"/>
      <c r="XEY42" s="42"/>
      <c r="XEZ42" s="42"/>
      <c r="XFA42" s="42"/>
      <c r="XFB42" s="42"/>
    </row>
    <row r="43" s="4" customFormat="1" ht="57" customHeight="1" spans="1:16382">
      <c r="A43" s="34"/>
      <c r="B43" s="35"/>
      <c r="C43" s="34"/>
      <c r="D43" s="36"/>
      <c r="E43" s="37"/>
      <c r="F43" s="38"/>
      <c r="G43" s="39"/>
      <c r="XEX43" s="42"/>
      <c r="XEY43" s="42"/>
      <c r="XEZ43" s="42"/>
      <c r="XFA43" s="42"/>
      <c r="XFB43" s="42"/>
    </row>
    <row r="44" s="4" customFormat="1" ht="57" customHeight="1" spans="1:16382">
      <c r="A44" s="34"/>
      <c r="B44" s="35"/>
      <c r="C44" s="34"/>
      <c r="D44" s="36"/>
      <c r="E44" s="37"/>
      <c r="F44" s="38"/>
      <c r="G44" s="39"/>
      <c r="XEX44" s="42"/>
      <c r="XEY44" s="42"/>
      <c r="XEZ44" s="42"/>
      <c r="XFA44" s="42"/>
      <c r="XFB44" s="42"/>
    </row>
    <row r="45" s="4" customFormat="1" ht="57" customHeight="1" spans="1:16382">
      <c r="A45" s="34"/>
      <c r="B45" s="35"/>
      <c r="C45" s="34"/>
      <c r="D45" s="36"/>
      <c r="E45" s="37"/>
      <c r="F45" s="38"/>
      <c r="G45" s="39"/>
      <c r="XEX45" s="42"/>
      <c r="XEY45" s="42"/>
      <c r="XEZ45" s="42"/>
      <c r="XFA45" s="42"/>
      <c r="XFB45" s="42"/>
    </row>
    <row r="46" s="4" customFormat="1" ht="57" customHeight="1" spans="1:16382">
      <c r="A46" s="34"/>
      <c r="B46" s="35"/>
      <c r="C46" s="34"/>
      <c r="D46" s="36"/>
      <c r="E46" s="37"/>
      <c r="F46" s="38"/>
      <c r="G46" s="39"/>
      <c r="XEX46" s="42"/>
      <c r="XEY46" s="42"/>
      <c r="XEZ46" s="42"/>
      <c r="XFA46" s="42"/>
      <c r="XFB46" s="42"/>
    </row>
    <row r="47" s="4" customFormat="1" ht="57" customHeight="1" spans="1:16382">
      <c r="A47" s="34"/>
      <c r="B47" s="35"/>
      <c r="C47" s="34"/>
      <c r="D47" s="36"/>
      <c r="E47" s="37"/>
      <c r="F47" s="38"/>
      <c r="G47" s="39"/>
      <c r="XEX47" s="42"/>
      <c r="XEY47" s="42"/>
      <c r="XEZ47" s="42"/>
      <c r="XFA47" s="42"/>
      <c r="XFB47" s="42"/>
    </row>
    <row r="48" s="4" customFormat="1" ht="57" customHeight="1" spans="1:16382">
      <c r="A48" s="34"/>
      <c r="B48" s="35"/>
      <c r="C48" s="34"/>
      <c r="D48" s="36"/>
      <c r="E48" s="37"/>
      <c r="F48" s="38"/>
      <c r="G48" s="39"/>
      <c r="XEX48" s="42"/>
      <c r="XEY48" s="42"/>
      <c r="XEZ48" s="42"/>
      <c r="XFA48" s="42"/>
      <c r="XFB48" s="42"/>
    </row>
    <row r="49" s="4" customFormat="1" ht="57" customHeight="1" spans="1:16382">
      <c r="A49" s="34"/>
      <c r="B49" s="35"/>
      <c r="C49" s="34"/>
      <c r="D49" s="36"/>
      <c r="E49" s="37"/>
      <c r="F49" s="38"/>
      <c r="G49" s="39"/>
      <c r="XEX49" s="42"/>
      <c r="XEY49" s="42"/>
      <c r="XEZ49" s="42"/>
      <c r="XFA49" s="42"/>
      <c r="XFB49" s="42"/>
    </row>
    <row r="50" s="4" customFormat="1" ht="57" customHeight="1" spans="1:16382">
      <c r="A50" s="34"/>
      <c r="B50" s="35"/>
      <c r="C50" s="34"/>
      <c r="D50" s="36"/>
      <c r="E50" s="37"/>
      <c r="F50" s="38"/>
      <c r="G50" s="39"/>
      <c r="XEX50" s="42"/>
      <c r="XEY50" s="42"/>
      <c r="XEZ50" s="42"/>
      <c r="XFA50" s="42"/>
      <c r="XFB50" s="42"/>
    </row>
    <row r="51" s="4" customFormat="1" ht="57" customHeight="1" spans="1:16382">
      <c r="A51" s="34"/>
      <c r="B51" s="35"/>
      <c r="C51" s="34"/>
      <c r="D51" s="36"/>
      <c r="E51" s="37"/>
      <c r="F51" s="38"/>
      <c r="G51" s="39"/>
      <c r="XEX51" s="42"/>
      <c r="XEY51" s="42"/>
      <c r="XEZ51" s="42"/>
      <c r="XFA51" s="42"/>
      <c r="XFB51" s="42"/>
    </row>
    <row r="52" s="4" customFormat="1" ht="57" customHeight="1" spans="1:16382">
      <c r="A52" s="34"/>
      <c r="B52" s="35"/>
      <c r="C52" s="34"/>
      <c r="D52" s="36"/>
      <c r="E52" s="37"/>
      <c r="F52" s="38"/>
      <c r="G52" s="39"/>
      <c r="XEX52" s="42"/>
      <c r="XEY52" s="42"/>
      <c r="XEZ52" s="42"/>
      <c r="XFA52" s="42"/>
      <c r="XFB52" s="42"/>
    </row>
    <row r="53" s="4" customFormat="1" ht="57" customHeight="1" spans="1:16382">
      <c r="A53" s="34"/>
      <c r="B53" s="35"/>
      <c r="C53" s="34"/>
      <c r="D53" s="36"/>
      <c r="E53" s="37"/>
      <c r="F53" s="38"/>
      <c r="G53" s="39"/>
      <c r="XEX53" s="42"/>
      <c r="XEY53" s="42"/>
      <c r="XEZ53" s="42"/>
      <c r="XFA53" s="42"/>
      <c r="XFB53" s="42"/>
    </row>
    <row r="54" s="4" customFormat="1" ht="57" customHeight="1" spans="1:16382">
      <c r="A54" s="34"/>
      <c r="B54" s="35"/>
      <c r="C54" s="34"/>
      <c r="D54" s="36"/>
      <c r="E54" s="37"/>
      <c r="F54" s="38"/>
      <c r="G54" s="39"/>
      <c r="XEX54" s="42"/>
      <c r="XEY54" s="42"/>
      <c r="XEZ54" s="42"/>
      <c r="XFA54" s="42"/>
      <c r="XFB54" s="42"/>
    </row>
    <row r="55" s="4" customFormat="1" ht="57" customHeight="1" spans="1:16382">
      <c r="A55" s="34"/>
      <c r="B55" s="35"/>
      <c r="C55" s="34"/>
      <c r="D55" s="36"/>
      <c r="E55" s="37"/>
      <c r="F55" s="38"/>
      <c r="G55" s="39"/>
      <c r="XEX55" s="42"/>
      <c r="XEY55" s="42"/>
      <c r="XEZ55" s="42"/>
      <c r="XFA55" s="42"/>
      <c r="XFB55" s="42"/>
    </row>
    <row r="56" s="4" customFormat="1" ht="57" customHeight="1" spans="1:16382">
      <c r="A56" s="34"/>
      <c r="B56" s="35"/>
      <c r="C56" s="34"/>
      <c r="D56" s="36"/>
      <c r="E56" s="37"/>
      <c r="F56" s="38"/>
      <c r="G56" s="39"/>
      <c r="XEX56" s="42"/>
      <c r="XEY56" s="42"/>
      <c r="XEZ56" s="42"/>
      <c r="XFA56" s="42"/>
      <c r="XFB56" s="42"/>
    </row>
    <row r="57" s="4" customFormat="1" ht="57" customHeight="1" spans="1:16382">
      <c r="A57" s="34"/>
      <c r="B57" s="35"/>
      <c r="C57" s="34"/>
      <c r="D57" s="36"/>
      <c r="E57" s="37"/>
      <c r="F57" s="38"/>
      <c r="G57" s="39"/>
      <c r="XEX57" s="42"/>
      <c r="XEY57" s="42"/>
      <c r="XEZ57" s="42"/>
      <c r="XFA57" s="42"/>
      <c r="XFB57" s="42"/>
    </row>
    <row r="58" s="4" customFormat="1" ht="57" customHeight="1" spans="1:16382">
      <c r="A58" s="34"/>
      <c r="B58" s="35"/>
      <c r="C58" s="34"/>
      <c r="D58" s="36"/>
      <c r="E58" s="37"/>
      <c r="F58" s="38"/>
      <c r="G58" s="39"/>
      <c r="XEX58" s="42"/>
      <c r="XEY58" s="42"/>
      <c r="XEZ58" s="42"/>
      <c r="XFA58" s="42"/>
      <c r="XFB58" s="42"/>
    </row>
    <row r="59" s="4" customFormat="1" ht="57" customHeight="1" spans="1:16382">
      <c r="A59" s="34"/>
      <c r="B59" s="35"/>
      <c r="C59" s="34"/>
      <c r="D59" s="36"/>
      <c r="E59" s="37"/>
      <c r="F59" s="38"/>
      <c r="G59" s="39"/>
      <c r="XEX59" s="42"/>
      <c r="XEY59" s="42"/>
      <c r="XEZ59" s="42"/>
      <c r="XFA59" s="42"/>
      <c r="XFB59" s="42"/>
    </row>
    <row r="60" s="4" customFormat="1" ht="57" customHeight="1" spans="1:16382">
      <c r="A60" s="34"/>
      <c r="B60" s="35"/>
      <c r="C60" s="34"/>
      <c r="D60" s="36"/>
      <c r="E60" s="37"/>
      <c r="F60" s="38"/>
      <c r="G60" s="39"/>
      <c r="XEX60" s="42"/>
      <c r="XEY60" s="42"/>
      <c r="XEZ60" s="42"/>
      <c r="XFA60" s="42"/>
      <c r="XFB60" s="42"/>
    </row>
    <row r="61" s="4" customFormat="1" ht="57" customHeight="1" spans="1:16382">
      <c r="A61" s="34"/>
      <c r="B61" s="35"/>
      <c r="C61" s="34"/>
      <c r="D61" s="36"/>
      <c r="E61" s="37"/>
      <c r="F61" s="38"/>
      <c r="G61" s="39"/>
      <c r="XEX61" s="42"/>
      <c r="XEY61" s="42"/>
      <c r="XEZ61" s="42"/>
      <c r="XFA61" s="42"/>
      <c r="XFB61" s="42"/>
    </row>
    <row r="62" s="4" customFormat="1" ht="57" customHeight="1" spans="1:16382">
      <c r="A62" s="34"/>
      <c r="B62" s="35"/>
      <c r="C62" s="34"/>
      <c r="D62" s="36"/>
      <c r="E62" s="37"/>
      <c r="F62" s="38"/>
      <c r="G62" s="39"/>
      <c r="XEX62" s="42"/>
      <c r="XEY62" s="42"/>
      <c r="XEZ62" s="42"/>
      <c r="XFA62" s="42"/>
      <c r="XFB62" s="42"/>
    </row>
    <row r="63" s="4" customFormat="1" ht="57" customHeight="1" spans="1:16382">
      <c r="A63" s="34"/>
      <c r="B63" s="35"/>
      <c r="C63" s="34"/>
      <c r="D63" s="36"/>
      <c r="E63" s="37"/>
      <c r="F63" s="38"/>
      <c r="G63" s="39"/>
      <c r="XEX63" s="42"/>
      <c r="XEY63" s="42"/>
      <c r="XEZ63" s="42"/>
      <c r="XFA63" s="42"/>
      <c r="XFB63" s="42"/>
    </row>
    <row r="64" s="4" customFormat="1" ht="57" customHeight="1" spans="1:16382">
      <c r="A64" s="34"/>
      <c r="B64" s="35"/>
      <c r="C64" s="34"/>
      <c r="D64" s="36"/>
      <c r="E64" s="37"/>
      <c r="F64" s="38"/>
      <c r="G64" s="39"/>
      <c r="XEX64" s="42"/>
      <c r="XEY64" s="42"/>
      <c r="XEZ64" s="42"/>
      <c r="XFA64" s="42"/>
      <c r="XFB64" s="42"/>
    </row>
    <row r="65" s="4" customFormat="1" ht="57" customHeight="1" spans="1:16382">
      <c r="A65" s="34"/>
      <c r="B65" s="35"/>
      <c r="C65" s="34"/>
      <c r="D65" s="36"/>
      <c r="E65" s="37"/>
      <c r="F65" s="38"/>
      <c r="G65" s="39"/>
      <c r="XEX65" s="42"/>
      <c r="XEY65" s="42"/>
      <c r="XEZ65" s="42"/>
      <c r="XFA65" s="42"/>
      <c r="XFB65" s="42"/>
    </row>
    <row r="66" s="4" customFormat="1" ht="57" customHeight="1" spans="1:16382">
      <c r="A66" s="34"/>
      <c r="B66" s="35"/>
      <c r="C66" s="34"/>
      <c r="D66" s="36"/>
      <c r="E66" s="37"/>
      <c r="F66" s="38"/>
      <c r="G66" s="39"/>
      <c r="XEX66" s="42"/>
      <c r="XEY66" s="42"/>
      <c r="XEZ66" s="42"/>
      <c r="XFA66" s="42"/>
      <c r="XFB66" s="42"/>
    </row>
    <row r="67" s="4" customFormat="1" ht="57" customHeight="1" spans="1:16382">
      <c r="A67" s="34"/>
      <c r="B67" s="35"/>
      <c r="C67" s="34"/>
      <c r="D67" s="36"/>
      <c r="E67" s="37"/>
      <c r="F67" s="38"/>
      <c r="G67" s="39"/>
      <c r="XEX67" s="42"/>
      <c r="XEY67" s="42"/>
      <c r="XEZ67" s="42"/>
      <c r="XFA67" s="42"/>
      <c r="XFB67" s="42"/>
    </row>
  </sheetData>
  <autoFilter xmlns:etc="http://www.wps.cn/officeDocument/2017/etCustomData" ref="A1:G67" etc:filterBottomFollowUsedRange="0">
    <extLst/>
  </autoFilter>
  <mergeCells count="2">
    <mergeCell ref="A2:G2"/>
    <mergeCell ref="E31:F31"/>
  </mergeCells>
  <pageMargins left="0.751388888888889" right="0.66875" top="0.826388888888889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英俏</cp:lastModifiedBy>
  <dcterms:created xsi:type="dcterms:W3CDTF">2019-10-31T00:36:00Z</dcterms:created>
  <dcterms:modified xsi:type="dcterms:W3CDTF">2024-12-18T06:41:24Z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D068E4B681B24A51BCF4F9F3A57E81E0_13</vt:lpwstr>
  </property>
</Properties>
</file>