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<sst xmlns="http://schemas.openxmlformats.org/spreadsheetml/2006/main" count="23" uniqueCount="20">
  <si>
    <t>2024年中央和省财政下达医疗救助资金</t>
  </si>
  <si>
    <t>单位：万元</t>
  </si>
  <si>
    <t>县区</t>
  </si>
  <si>
    <t>合计</t>
  </si>
  <si>
    <t>中央财政</t>
  </si>
  <si>
    <t>省财政</t>
  </si>
  <si>
    <t>小计</t>
  </si>
  <si>
    <t>提前批</t>
  </si>
  <si>
    <t>第二批</t>
  </si>
  <si>
    <t>合  计</t>
  </si>
  <si>
    <t>浉河区</t>
  </si>
  <si>
    <t>平桥区</t>
  </si>
  <si>
    <t>罗山县</t>
  </si>
  <si>
    <t>光山县</t>
  </si>
  <si>
    <t>新  县</t>
  </si>
  <si>
    <t>商城县</t>
  </si>
  <si>
    <t>潢川县</t>
  </si>
  <si>
    <t>淮滨县</t>
  </si>
  <si>
    <t>息  县</t>
  </si>
  <si>
    <t>固始县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</si>
</sst>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3"/>
      <color rgb="FF000000"/>
      <name val="方正小标宋简体"/>
      <charset val="134"/>
    </font>
    <font>
      <sz val="14"/>
      <color rgb="FF000000"/>
      <name val="宋体"/>
      <charset val="134"/>
    </font>
    <font>
      <sz val="22"/>
      <color rgb="FF000000"/>
      <name val="宋体"/>
      <charset val="134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sz val="16"/>
      <name val="仿宋"/>
      <charset val="134"/>
    </font>
    <font>
      <sz val="14"/>
      <name val="黑体"/>
      <charset val="134"/>
    </font>
    <font>
      <sz val="13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8" sqref="$A18:$XFD21"/>
    </sheetView>
  </sheetViews>
  <sheetFormatPr defaultColWidth="9" defaultRowHeight="18" outlineLevelCol="7"/>
  <cols>
    <col min="1" max="1" width="11.7833333333333" style="2" customWidth="1"/>
    <col min="2" max="2" width="17.125" customWidth="1"/>
    <col min="3" max="3" width="10.125" style="1" customWidth="1"/>
    <col min="4" max="4" width="24.25" style="1" customWidth="1"/>
    <col min="5" max="5" width="24.625" style="1" customWidth="1"/>
    <col min="6" max="6" width="12.125" style="1" customWidth="1"/>
    <col min="7" max="7" width="24.75" style="3" customWidth="1"/>
    <col min="8" max="8" width="22.875" style="1" customWidth="1"/>
  </cols>
  <sheetData>
    <row r="1" ht="42" customHeight="1" spans="1:8">
      <c r="A1" s="4" t="s">
        <v>0</v>
      </c>
      <c r="B1" s="4"/>
      <c r="C1" s="5"/>
      <c r="D1" s="5"/>
      <c r="E1" s="5"/>
      <c r="F1" s="5"/>
      <c r="G1" s="5"/>
      <c r="H1" s="5"/>
    </row>
    <row r="2" s="1" customFormat="1" ht="22" customHeight="1" spans="1:8">
      <c r="A2" s="6"/>
      <c r="B2" s="7"/>
      <c r="C2" s="7"/>
      <c r="D2" s="7"/>
      <c r="E2" s="7"/>
      <c r="F2" s="7"/>
      <c r="G2" s="16" t="s">
        <v>1</v>
      </c>
      <c r="H2" s="16"/>
    </row>
    <row r="3" ht="37" customHeight="1" spans="1:8">
      <c r="A3" s="8" t="s">
        <v>2</v>
      </c>
      <c r="B3" s="9" t="s">
        <v>3</v>
      </c>
      <c r="C3" s="10" t="s">
        <v>4</v>
      </c>
      <c r="D3" s="10"/>
      <c r="E3" s="10"/>
      <c r="F3" s="17" t="s">
        <v>5</v>
      </c>
      <c r="G3" s="18"/>
      <c r="H3" s="19"/>
    </row>
    <row r="4" s="2" customFormat="1" ht="61" customHeight="1" spans="1:8">
      <c r="A4" s="8"/>
      <c r="B4" s="11"/>
      <c r="C4" s="12" t="s">
        <v>6</v>
      </c>
      <c r="D4" s="13" t="s">
        <v>7</v>
      </c>
      <c r="E4" s="13" t="s">
        <v>8</v>
      </c>
      <c r="F4" s="13" t="s">
        <v>6</v>
      </c>
      <c r="G4" s="13" t="s">
        <v>7</v>
      </c>
      <c r="H4" s="13" t="s">
        <v>8</v>
      </c>
    </row>
    <row r="5" ht="30" customHeight="1" spans="1:8">
      <c r="A5" s="11" t="s">
        <v>9</v>
      </c>
      <c r="B5" s="14">
        <f>SUM(C5+F5)</f>
        <v>35955</v>
      </c>
      <c r="C5" s="14">
        <f>SUM(C6:C15)</f>
        <v>31168</v>
      </c>
      <c r="D5" s="14">
        <f>SUM(D6:D15)</f>
        <v>20536</v>
      </c>
      <c r="E5" s="14">
        <v>10632</v>
      </c>
      <c r="F5" s="14">
        <f>G5+H5</f>
        <v>4787</v>
      </c>
      <c r="G5" s="14">
        <v>3968</v>
      </c>
      <c r="H5" s="14">
        <v>819</v>
      </c>
    </row>
    <row r="6" ht="27" customHeight="1" spans="1:8">
      <c r="A6" s="15" t="s">
        <v>10</v>
      </c>
      <c r="B6" s="14">
        <f t="shared" ref="B6:B15" si="0">SUM(C6+F6)</f>
        <v>1501</v>
      </c>
      <c r="C6" s="14">
        <f>D6+E6</f>
        <v>1299</v>
      </c>
      <c r="D6" s="14">
        <v>968</v>
      </c>
      <c r="E6" s="14">
        <v>331</v>
      </c>
      <c r="F6" s="20">
        <f t="shared" ref="F6:F15" si="1">G6+H6</f>
        <v>202</v>
      </c>
      <c r="G6" s="21">
        <v>187</v>
      </c>
      <c r="H6" s="14">
        <v>15</v>
      </c>
    </row>
    <row r="7" ht="29" customHeight="1" spans="1:8">
      <c r="A7" s="15" t="s">
        <v>11</v>
      </c>
      <c r="B7" s="14">
        <f t="shared" si="0"/>
        <v>2962</v>
      </c>
      <c r="C7" s="14">
        <f t="shared" ref="C7:C15" si="2">D7+E7</f>
        <v>2565</v>
      </c>
      <c r="D7" s="14">
        <v>1534</v>
      </c>
      <c r="E7" s="14">
        <v>1031</v>
      </c>
      <c r="F7" s="20">
        <f t="shared" si="1"/>
        <v>397</v>
      </c>
      <c r="G7" s="21">
        <v>296</v>
      </c>
      <c r="H7" s="14">
        <v>101</v>
      </c>
    </row>
    <row r="8" ht="27" customHeight="1" spans="1:8">
      <c r="A8" s="15" t="s">
        <v>12</v>
      </c>
      <c r="B8" s="14">
        <f t="shared" si="0"/>
        <v>4215</v>
      </c>
      <c r="C8" s="14">
        <f t="shared" si="2"/>
        <v>3649</v>
      </c>
      <c r="D8" s="14">
        <v>2203</v>
      </c>
      <c r="E8" s="14">
        <v>1446</v>
      </c>
      <c r="F8" s="20">
        <f t="shared" si="1"/>
        <v>566</v>
      </c>
      <c r="G8" s="21">
        <v>426</v>
      </c>
      <c r="H8" s="14">
        <v>140</v>
      </c>
    </row>
    <row r="9" ht="30" customHeight="1" spans="1:8">
      <c r="A9" s="15" t="s">
        <v>13</v>
      </c>
      <c r="B9" s="14">
        <f t="shared" si="0"/>
        <v>3565</v>
      </c>
      <c r="C9" s="14">
        <f t="shared" si="2"/>
        <v>3086</v>
      </c>
      <c r="D9" s="14">
        <v>2073</v>
      </c>
      <c r="E9" s="14">
        <v>1013</v>
      </c>
      <c r="F9" s="20">
        <f t="shared" si="1"/>
        <v>479</v>
      </c>
      <c r="G9" s="21">
        <v>401</v>
      </c>
      <c r="H9" s="14">
        <v>78</v>
      </c>
    </row>
    <row r="10" ht="28" customHeight="1" spans="1:8">
      <c r="A10" s="15" t="s">
        <v>14</v>
      </c>
      <c r="B10" s="14">
        <f t="shared" si="0"/>
        <v>1562</v>
      </c>
      <c r="C10" s="14">
        <f t="shared" si="2"/>
        <v>1352</v>
      </c>
      <c r="D10" s="14">
        <v>1053</v>
      </c>
      <c r="E10" s="14">
        <v>299</v>
      </c>
      <c r="F10" s="20">
        <f t="shared" si="1"/>
        <v>210</v>
      </c>
      <c r="G10" s="21">
        <v>203</v>
      </c>
      <c r="H10" s="14">
        <v>7</v>
      </c>
    </row>
    <row r="11" ht="27" customHeight="1" spans="1:8">
      <c r="A11" s="15" t="s">
        <v>15</v>
      </c>
      <c r="B11" s="14">
        <f t="shared" si="0"/>
        <v>2748</v>
      </c>
      <c r="C11" s="14">
        <f t="shared" si="2"/>
        <v>2379</v>
      </c>
      <c r="D11" s="14">
        <v>1663</v>
      </c>
      <c r="E11" s="14">
        <v>716</v>
      </c>
      <c r="F11" s="20">
        <f t="shared" si="1"/>
        <v>369</v>
      </c>
      <c r="G11" s="21">
        <v>321</v>
      </c>
      <c r="H11" s="14">
        <v>48</v>
      </c>
    </row>
    <row r="12" ht="27" customHeight="1" spans="1:8">
      <c r="A12" s="15" t="s">
        <v>16</v>
      </c>
      <c r="B12" s="14">
        <f t="shared" si="0"/>
        <v>2528</v>
      </c>
      <c r="C12" s="14">
        <f t="shared" si="2"/>
        <v>2188</v>
      </c>
      <c r="D12" s="14">
        <v>1980</v>
      </c>
      <c r="E12" s="14">
        <v>208</v>
      </c>
      <c r="F12" s="20">
        <f t="shared" si="1"/>
        <v>340</v>
      </c>
      <c r="G12" s="21">
        <v>382</v>
      </c>
      <c r="H12" s="14">
        <v>-42</v>
      </c>
    </row>
    <row r="13" ht="27" customHeight="1" spans="1:8">
      <c r="A13" s="15" t="s">
        <v>17</v>
      </c>
      <c r="B13" s="14">
        <f t="shared" si="0"/>
        <v>3301</v>
      </c>
      <c r="C13" s="14">
        <f t="shared" si="2"/>
        <v>2858</v>
      </c>
      <c r="D13" s="14">
        <v>1737</v>
      </c>
      <c r="E13" s="14">
        <v>1121</v>
      </c>
      <c r="F13" s="20">
        <f t="shared" si="1"/>
        <v>443</v>
      </c>
      <c r="G13" s="21">
        <v>336</v>
      </c>
      <c r="H13" s="14">
        <v>107</v>
      </c>
    </row>
    <row r="14" ht="27" customHeight="1" spans="1:8">
      <c r="A14" s="15" t="s">
        <v>18</v>
      </c>
      <c r="B14" s="14">
        <f t="shared" si="0"/>
        <v>7166</v>
      </c>
      <c r="C14" s="14">
        <f t="shared" si="2"/>
        <v>6245</v>
      </c>
      <c r="D14" s="14">
        <v>3601</v>
      </c>
      <c r="E14" s="14">
        <v>2644</v>
      </c>
      <c r="F14" s="20">
        <f t="shared" si="1"/>
        <v>921</v>
      </c>
      <c r="G14" s="21">
        <v>696</v>
      </c>
      <c r="H14" s="14">
        <v>225</v>
      </c>
    </row>
    <row r="15" ht="27" customHeight="1" spans="1:8">
      <c r="A15" s="15" t="s">
        <v>19</v>
      </c>
      <c r="B15" s="14">
        <f t="shared" si="0"/>
        <v>6407</v>
      </c>
      <c r="C15" s="14">
        <f t="shared" si="2"/>
        <v>5547</v>
      </c>
      <c r="D15" s="14">
        <v>3724</v>
      </c>
      <c r="E15" s="14">
        <v>1823</v>
      </c>
      <c r="F15" s="20">
        <f t="shared" si="1"/>
        <v>860</v>
      </c>
      <c r="G15" s="22">
        <v>720</v>
      </c>
      <c r="H15" s="14">
        <v>140</v>
      </c>
    </row>
  </sheetData>
  <mergeCells count="6">
    <mergeCell ref="A1:H1"/>
    <mergeCell ref="G2:H2"/>
    <mergeCell ref="C3:E3"/>
    <mergeCell ref="F3:H3"/>
    <mergeCell ref="A3:A4"/>
    <mergeCell ref="B3:B4"/>
  </mergeCells>
  <pageMargins left="0.156944444444444" right="0.196527777777778" top="0.629861111111111" bottom="1" header="0.70833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2021-01-05T02:01:00Z</dcterms:created>
  <dcterms:modified xsi:type="dcterms:W3CDTF">2025-01-13T16:01:22Z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/>
  </property>
</Properties>
</file>