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<sst xmlns="http://schemas.openxmlformats.org/spreadsheetml/2006/main" count="37" uniqueCount="35">
  <si>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殷都区2025年2月份高龄津贴发放汇总表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</si>
  <si>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</si>
  <si>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</si>
  <si>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</si>
  <si>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</si>
  <si>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</si>
  <si>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</si>
  <si>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</si>
  <si>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</si>
  <si>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</si>
  <si>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</si>
  <si>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</si>
  <si>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</si>
  <si>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</si>
  <si>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</si>
  <si>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</si>
  <si>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</si>
  <si>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</si>
  <si>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</si>
  <si>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</si>
  <si>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</si>
  <si>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</si>
  <si>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</si>
  <si>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</si>
  <si>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</si>
  <si>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</si>
  <si>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</si>
  <si>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</si>
  <si>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</si>
  <si>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</si>
  <si>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</si>
  <si>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</si>
  <si>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</si>
  <si>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</si>
  <si>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15092人           金额：1601300元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</si>
</sst>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5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P13" sqref="P13"/>
    </sheetView>
  </sheetViews>
  <sheetFormatPr defaultColWidth="9" defaultRowHeight="13.5"/>
  <cols>
    <col min="1" max="1" width="3.5" customWidth="1"/>
    <col min="3" max="4" width="9.625" customWidth="1"/>
  </cols>
  <sheetData>
    <row r="1" ht="22.5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</row>
    <row r="2" ht="15" spans="1:13">
      <c r="A2" s="1"/>
      <c r="B2" s="3" t="s">
        <v>1</v>
      </c>
      <c r="C2" s="3"/>
      <c r="D2" s="3"/>
      <c r="E2" s="3"/>
      <c r="F2" s="4">
        <v>45707</v>
      </c>
      <c r="G2" s="4"/>
      <c r="H2" s="4"/>
      <c r="I2" s="4"/>
      <c r="J2" s="4"/>
      <c r="K2" s="4"/>
      <c r="L2" s="1"/>
      <c r="M2" s="1"/>
    </row>
    <row r="3" ht="14.25" spans="1:13">
      <c r="A3" s="1"/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19" t="s">
        <v>6</v>
      </c>
      <c r="J3" s="20" t="s">
        <v>7</v>
      </c>
      <c r="K3" s="21" t="s">
        <v>8</v>
      </c>
      <c r="L3" s="1"/>
      <c r="M3" s="1"/>
    </row>
    <row r="4" ht="36" spans="1:13">
      <c r="A4" s="7"/>
      <c r="B4" s="8"/>
      <c r="C4" s="9" t="s">
        <v>9</v>
      </c>
      <c r="D4" s="10" t="s">
        <v>10</v>
      </c>
      <c r="E4" s="9" t="s">
        <v>9</v>
      </c>
      <c r="F4" s="10" t="s">
        <v>11</v>
      </c>
      <c r="G4" s="9" t="s">
        <v>9</v>
      </c>
      <c r="H4" s="10" t="s">
        <v>12</v>
      </c>
      <c r="I4" s="22"/>
      <c r="J4" s="9"/>
      <c r="K4" s="23"/>
      <c r="L4" s="7"/>
      <c r="M4" s="7"/>
    </row>
    <row r="5" ht="15" customHeight="1" spans="1:13">
      <c r="A5" s="11"/>
      <c r="B5" s="12" t="s">
        <v>13</v>
      </c>
      <c r="C5" s="13">
        <v>668</v>
      </c>
      <c r="D5" s="13">
        <v>66800</v>
      </c>
      <c r="E5" s="13">
        <v>79</v>
      </c>
      <c r="F5" s="13">
        <f t="shared" ref="F5:F24" si="0">E5*150</f>
        <v>11850</v>
      </c>
      <c r="G5" s="13">
        <v>1</v>
      </c>
      <c r="H5" s="13">
        <f t="shared" ref="H5:H24" si="1">G5*350</f>
        <v>350</v>
      </c>
      <c r="I5" s="13">
        <f t="shared" ref="I5:I24" si="2">SUM(C5+E5+G5)</f>
        <v>748</v>
      </c>
      <c r="J5" s="13">
        <f t="shared" ref="J5:J24" si="3">SUM(D5+F5+H5)</f>
        <v>79000</v>
      </c>
      <c r="K5" s="24"/>
      <c r="L5" s="11"/>
      <c r="M5" s="25"/>
    </row>
    <row r="6" ht="15" customHeight="1" spans="1:13">
      <c r="A6" s="11"/>
      <c r="B6" s="12" t="s">
        <v>14</v>
      </c>
      <c r="C6" s="13">
        <v>631</v>
      </c>
      <c r="D6" s="13">
        <f t="shared" ref="D6:D24" si="4">C6*100</f>
        <v>63100</v>
      </c>
      <c r="E6" s="13">
        <v>75</v>
      </c>
      <c r="F6" s="13">
        <f t="shared" si="0"/>
        <v>11250</v>
      </c>
      <c r="G6" s="13">
        <v>2</v>
      </c>
      <c r="H6" s="13">
        <v>700</v>
      </c>
      <c r="I6" s="13">
        <f t="shared" si="2"/>
        <v>708</v>
      </c>
      <c r="J6" s="13">
        <f t="shared" si="3"/>
        <v>75050</v>
      </c>
      <c r="K6" s="26"/>
      <c r="L6" s="11"/>
      <c r="M6" s="11"/>
    </row>
    <row r="7" ht="15" customHeight="1" spans="1:13">
      <c r="A7" s="11"/>
      <c r="B7" s="12" t="s">
        <v>15</v>
      </c>
      <c r="C7" s="14">
        <v>1637</v>
      </c>
      <c r="D7" s="13">
        <f t="shared" si="4"/>
        <v>163700</v>
      </c>
      <c r="E7" s="13">
        <v>217</v>
      </c>
      <c r="F7" s="13">
        <f t="shared" si="0"/>
        <v>32550</v>
      </c>
      <c r="G7" s="13">
        <v>4</v>
      </c>
      <c r="H7" s="13">
        <f t="shared" si="1"/>
        <v>1400</v>
      </c>
      <c r="I7" s="13">
        <f t="shared" si="2"/>
        <v>1858</v>
      </c>
      <c r="J7" s="13">
        <f t="shared" si="3"/>
        <v>197650</v>
      </c>
      <c r="K7" s="27"/>
      <c r="L7" s="11"/>
      <c r="M7" s="11"/>
    </row>
    <row r="8" ht="15" customHeight="1" spans="1:13">
      <c r="A8" s="11"/>
      <c r="B8" s="12" t="s">
        <v>16</v>
      </c>
      <c r="C8" s="13">
        <v>389</v>
      </c>
      <c r="D8" s="13">
        <f t="shared" si="4"/>
        <v>38900</v>
      </c>
      <c r="E8" s="13">
        <v>47</v>
      </c>
      <c r="F8" s="13">
        <f t="shared" si="0"/>
        <v>7050</v>
      </c>
      <c r="G8" s="13">
        <v>0</v>
      </c>
      <c r="H8" s="13">
        <f t="shared" si="1"/>
        <v>0</v>
      </c>
      <c r="I8" s="13">
        <f t="shared" si="2"/>
        <v>436</v>
      </c>
      <c r="J8" s="13">
        <f t="shared" si="3"/>
        <v>45950</v>
      </c>
      <c r="K8" s="26"/>
      <c r="L8" s="11"/>
      <c r="M8" s="11"/>
    </row>
    <row r="9" ht="15" customHeight="1" spans="1:13">
      <c r="A9" s="11"/>
      <c r="B9" s="12" t="s">
        <v>17</v>
      </c>
      <c r="C9" s="13">
        <v>789</v>
      </c>
      <c r="D9" s="13">
        <f t="shared" si="4"/>
        <v>78900</v>
      </c>
      <c r="E9" s="14">
        <v>114</v>
      </c>
      <c r="F9" s="13">
        <f t="shared" si="0"/>
        <v>17100</v>
      </c>
      <c r="G9" s="13">
        <v>6</v>
      </c>
      <c r="H9" s="13">
        <f t="shared" si="1"/>
        <v>2100</v>
      </c>
      <c r="I9" s="13">
        <f t="shared" si="2"/>
        <v>909</v>
      </c>
      <c r="J9" s="13">
        <f t="shared" si="3"/>
        <v>98100</v>
      </c>
      <c r="K9" s="26"/>
      <c r="L9" s="11"/>
      <c r="M9" s="11"/>
    </row>
    <row r="10" ht="15" customHeight="1" spans="1:13">
      <c r="A10" s="11"/>
      <c r="B10" s="12" t="s">
        <v>18</v>
      </c>
      <c r="C10" s="14">
        <v>977</v>
      </c>
      <c r="D10" s="13">
        <f t="shared" si="4"/>
        <v>97700</v>
      </c>
      <c r="E10" s="13">
        <v>121</v>
      </c>
      <c r="F10" s="13">
        <f t="shared" si="0"/>
        <v>18150</v>
      </c>
      <c r="G10" s="13">
        <v>0</v>
      </c>
      <c r="H10" s="13">
        <f t="shared" si="1"/>
        <v>0</v>
      </c>
      <c r="I10" s="13">
        <f t="shared" si="2"/>
        <v>1098</v>
      </c>
      <c r="J10" s="13">
        <f t="shared" si="3"/>
        <v>115850</v>
      </c>
      <c r="K10" s="26"/>
      <c r="L10" s="11"/>
      <c r="M10" s="11"/>
    </row>
    <row r="11" ht="15" customHeight="1" spans="1:13">
      <c r="A11" s="11"/>
      <c r="B11" s="12" t="s">
        <v>19</v>
      </c>
      <c r="C11" s="13">
        <v>525</v>
      </c>
      <c r="D11" s="13">
        <f t="shared" si="4"/>
        <v>52500</v>
      </c>
      <c r="E11" s="13">
        <v>61</v>
      </c>
      <c r="F11" s="13">
        <f t="shared" si="0"/>
        <v>9150</v>
      </c>
      <c r="G11" s="13">
        <v>1</v>
      </c>
      <c r="H11" s="13">
        <f t="shared" si="1"/>
        <v>350</v>
      </c>
      <c r="I11" s="13">
        <f t="shared" si="2"/>
        <v>587</v>
      </c>
      <c r="J11" s="13">
        <f t="shared" si="3"/>
        <v>62000</v>
      </c>
      <c r="K11" s="24"/>
      <c r="L11" s="11"/>
      <c r="M11" s="11"/>
    </row>
    <row r="12" ht="15" customHeight="1" spans="1:13">
      <c r="A12" s="11"/>
      <c r="B12" s="12" t="s">
        <v>20</v>
      </c>
      <c r="C12" s="13">
        <v>355</v>
      </c>
      <c r="D12" s="13">
        <f t="shared" si="4"/>
        <v>35500</v>
      </c>
      <c r="E12" s="13">
        <v>26</v>
      </c>
      <c r="F12" s="13">
        <f t="shared" si="0"/>
        <v>3900</v>
      </c>
      <c r="G12" s="13">
        <v>1</v>
      </c>
      <c r="H12" s="13">
        <f t="shared" si="1"/>
        <v>350</v>
      </c>
      <c r="I12" s="13">
        <f t="shared" si="2"/>
        <v>382</v>
      </c>
      <c r="J12" s="13">
        <f t="shared" si="3"/>
        <v>39750</v>
      </c>
      <c r="K12" s="24"/>
      <c r="L12" s="11"/>
      <c r="M12" s="11"/>
    </row>
    <row r="13" ht="15" customHeight="1" spans="1:13">
      <c r="A13" s="11"/>
      <c r="B13" s="12" t="s">
        <v>21</v>
      </c>
      <c r="C13" s="13">
        <v>243</v>
      </c>
      <c r="D13" s="13">
        <f t="shared" si="4"/>
        <v>24300</v>
      </c>
      <c r="E13" s="13">
        <v>13</v>
      </c>
      <c r="F13" s="13">
        <f t="shared" si="0"/>
        <v>1950</v>
      </c>
      <c r="G13" s="13">
        <v>0</v>
      </c>
      <c r="H13" s="13">
        <f t="shared" si="1"/>
        <v>0</v>
      </c>
      <c r="I13" s="13">
        <f t="shared" si="2"/>
        <v>256</v>
      </c>
      <c r="J13" s="13">
        <f t="shared" si="3"/>
        <v>26250</v>
      </c>
      <c r="K13" s="24"/>
      <c r="L13" s="11"/>
      <c r="M13" s="11"/>
    </row>
    <row r="14" ht="15" customHeight="1" spans="1:13">
      <c r="A14" s="11"/>
      <c r="B14" s="12" t="s">
        <v>22</v>
      </c>
      <c r="C14" s="13">
        <v>231</v>
      </c>
      <c r="D14" s="13">
        <f t="shared" si="4"/>
        <v>23100</v>
      </c>
      <c r="E14" s="13">
        <v>21</v>
      </c>
      <c r="F14" s="13">
        <f t="shared" si="0"/>
        <v>3150</v>
      </c>
      <c r="G14" s="13">
        <v>0</v>
      </c>
      <c r="H14" s="13">
        <f t="shared" si="1"/>
        <v>0</v>
      </c>
      <c r="I14" s="13">
        <f t="shared" si="2"/>
        <v>252</v>
      </c>
      <c r="J14" s="13">
        <f t="shared" si="3"/>
        <v>26250</v>
      </c>
      <c r="K14" s="28"/>
      <c r="L14" s="11"/>
      <c r="M14" s="11"/>
    </row>
    <row r="15" ht="15" customHeight="1" spans="1:13">
      <c r="A15" s="11"/>
      <c r="B15" s="15" t="s">
        <v>23</v>
      </c>
      <c r="C15" s="13">
        <v>1840</v>
      </c>
      <c r="D15" s="13">
        <f t="shared" si="4"/>
        <v>184000</v>
      </c>
      <c r="E15" s="13">
        <v>209</v>
      </c>
      <c r="F15" s="13">
        <f t="shared" si="0"/>
        <v>31350</v>
      </c>
      <c r="G15" s="13">
        <v>3</v>
      </c>
      <c r="H15" s="13">
        <f t="shared" si="1"/>
        <v>1050</v>
      </c>
      <c r="I15" s="13">
        <f t="shared" si="2"/>
        <v>2052</v>
      </c>
      <c r="J15" s="13">
        <f t="shared" si="3"/>
        <v>216400</v>
      </c>
      <c r="K15" s="29"/>
      <c r="L15" s="11"/>
      <c r="M15" s="11"/>
    </row>
    <row r="16" ht="15" customHeight="1" spans="1:13">
      <c r="A16" s="11"/>
      <c r="B16" s="15" t="s">
        <v>24</v>
      </c>
      <c r="C16" s="13">
        <v>418</v>
      </c>
      <c r="D16" s="13">
        <f t="shared" si="4"/>
        <v>41800</v>
      </c>
      <c r="E16" s="13">
        <v>56</v>
      </c>
      <c r="F16" s="13">
        <f t="shared" si="0"/>
        <v>8400</v>
      </c>
      <c r="G16" s="13">
        <v>0</v>
      </c>
      <c r="H16" s="13">
        <f t="shared" si="1"/>
        <v>0</v>
      </c>
      <c r="I16" s="13">
        <f t="shared" si="2"/>
        <v>474</v>
      </c>
      <c r="J16" s="13">
        <f t="shared" si="3"/>
        <v>50200</v>
      </c>
      <c r="K16" s="30"/>
      <c r="L16" s="11"/>
      <c r="M16" s="11"/>
    </row>
    <row r="17" ht="15" customHeight="1" spans="1:13">
      <c r="A17" s="11"/>
      <c r="B17" s="15" t="s">
        <v>25</v>
      </c>
      <c r="C17" s="13">
        <v>896</v>
      </c>
      <c r="D17" s="13">
        <f t="shared" si="4"/>
        <v>89600</v>
      </c>
      <c r="E17" s="13">
        <v>97</v>
      </c>
      <c r="F17" s="13">
        <f t="shared" si="0"/>
        <v>14550</v>
      </c>
      <c r="G17" s="13">
        <v>3</v>
      </c>
      <c r="H17" s="13">
        <f t="shared" si="1"/>
        <v>1050</v>
      </c>
      <c r="I17" s="13">
        <f t="shared" si="2"/>
        <v>996</v>
      </c>
      <c r="J17" s="13">
        <f t="shared" si="3"/>
        <v>105200</v>
      </c>
      <c r="K17" s="29"/>
      <c r="L17" s="11"/>
      <c r="M17" s="11"/>
    </row>
    <row r="18" ht="15" customHeight="1" spans="1:13">
      <c r="A18" s="1"/>
      <c r="B18" s="15" t="s">
        <v>26</v>
      </c>
      <c r="C18" s="13">
        <v>436</v>
      </c>
      <c r="D18" s="13">
        <f t="shared" si="4"/>
        <v>43600</v>
      </c>
      <c r="E18" s="13">
        <v>71</v>
      </c>
      <c r="F18" s="13">
        <f t="shared" si="0"/>
        <v>10650</v>
      </c>
      <c r="G18" s="13">
        <v>1</v>
      </c>
      <c r="H18" s="13">
        <f t="shared" si="1"/>
        <v>350</v>
      </c>
      <c r="I18" s="13">
        <f t="shared" si="2"/>
        <v>508</v>
      </c>
      <c r="J18" s="13">
        <f t="shared" si="3"/>
        <v>54600</v>
      </c>
      <c r="K18" s="31"/>
      <c r="L18" s="1"/>
      <c r="M18" s="1"/>
    </row>
    <row r="19" ht="15" customHeight="1" spans="1:13">
      <c r="A19" s="1"/>
      <c r="B19" s="15" t="s">
        <v>27</v>
      </c>
      <c r="C19" s="13">
        <v>345</v>
      </c>
      <c r="D19" s="13">
        <f t="shared" si="4"/>
        <v>34500</v>
      </c>
      <c r="E19" s="13">
        <v>53</v>
      </c>
      <c r="F19" s="13">
        <f t="shared" si="0"/>
        <v>7950</v>
      </c>
      <c r="G19" s="13">
        <v>0</v>
      </c>
      <c r="H19" s="13">
        <f t="shared" si="1"/>
        <v>0</v>
      </c>
      <c r="I19" s="13">
        <f t="shared" si="2"/>
        <v>398</v>
      </c>
      <c r="J19" s="13">
        <f t="shared" si="3"/>
        <v>42450</v>
      </c>
      <c r="K19" s="31"/>
      <c r="L19" s="1"/>
      <c r="M19" s="1"/>
    </row>
    <row r="20" ht="15" customHeight="1" spans="1:13">
      <c r="A20" s="1"/>
      <c r="B20" s="15" t="s">
        <v>28</v>
      </c>
      <c r="C20" s="13">
        <v>506</v>
      </c>
      <c r="D20" s="13">
        <f t="shared" si="4"/>
        <v>50600</v>
      </c>
      <c r="E20" s="13">
        <v>78</v>
      </c>
      <c r="F20" s="13">
        <f t="shared" si="0"/>
        <v>11700</v>
      </c>
      <c r="G20" s="13">
        <v>1</v>
      </c>
      <c r="H20" s="13">
        <f t="shared" si="1"/>
        <v>350</v>
      </c>
      <c r="I20" s="13">
        <f t="shared" si="2"/>
        <v>585</v>
      </c>
      <c r="J20" s="13">
        <f t="shared" si="3"/>
        <v>62650</v>
      </c>
      <c r="K20" s="31"/>
      <c r="L20" s="1"/>
      <c r="M20" s="1"/>
    </row>
    <row r="21" ht="15" customHeight="1" spans="1:13">
      <c r="A21" s="1"/>
      <c r="B21" s="15" t="s">
        <v>29</v>
      </c>
      <c r="C21" s="13">
        <v>257</v>
      </c>
      <c r="D21" s="13">
        <f t="shared" si="4"/>
        <v>25700</v>
      </c>
      <c r="E21" s="13">
        <v>47</v>
      </c>
      <c r="F21" s="13">
        <f t="shared" si="0"/>
        <v>7050</v>
      </c>
      <c r="G21" s="13">
        <v>2</v>
      </c>
      <c r="H21" s="13">
        <f t="shared" si="1"/>
        <v>700</v>
      </c>
      <c r="I21" s="13">
        <f t="shared" si="2"/>
        <v>306</v>
      </c>
      <c r="J21" s="13">
        <f t="shared" si="3"/>
        <v>33450</v>
      </c>
      <c r="K21" s="31"/>
      <c r="L21" s="1"/>
      <c r="M21" s="1"/>
    </row>
    <row r="22" ht="15" customHeight="1" spans="1:13">
      <c r="A22" s="1"/>
      <c r="B22" s="15" t="s">
        <v>30</v>
      </c>
      <c r="C22" s="13">
        <v>716</v>
      </c>
      <c r="D22" s="13">
        <f t="shared" si="4"/>
        <v>71600</v>
      </c>
      <c r="E22" s="13">
        <v>89</v>
      </c>
      <c r="F22" s="13">
        <f t="shared" si="0"/>
        <v>13350</v>
      </c>
      <c r="G22" s="13">
        <v>1</v>
      </c>
      <c r="H22" s="13">
        <f t="shared" si="1"/>
        <v>350</v>
      </c>
      <c r="I22" s="13">
        <f t="shared" si="2"/>
        <v>806</v>
      </c>
      <c r="J22" s="13">
        <f t="shared" si="3"/>
        <v>85300</v>
      </c>
      <c r="K22" s="31"/>
      <c r="L22" s="1"/>
      <c r="M22" s="1"/>
    </row>
    <row r="23" ht="15" customHeight="1" spans="1:13">
      <c r="A23" s="1"/>
      <c r="B23" s="15" t="s">
        <v>31</v>
      </c>
      <c r="C23" s="13">
        <v>916</v>
      </c>
      <c r="D23" s="13">
        <f t="shared" si="4"/>
        <v>91600</v>
      </c>
      <c r="E23" s="13">
        <v>130</v>
      </c>
      <c r="F23" s="13">
        <f t="shared" si="0"/>
        <v>19500</v>
      </c>
      <c r="G23" s="13">
        <v>3</v>
      </c>
      <c r="H23" s="13">
        <f t="shared" si="1"/>
        <v>1050</v>
      </c>
      <c r="I23" s="13">
        <f t="shared" si="2"/>
        <v>1049</v>
      </c>
      <c r="J23" s="13">
        <f t="shared" si="3"/>
        <v>112150</v>
      </c>
      <c r="K23" s="31"/>
      <c r="L23" s="1"/>
      <c r="M23" s="1"/>
    </row>
    <row r="24" ht="15" customHeight="1" spans="1:13">
      <c r="A24" s="1"/>
      <c r="B24" s="15" t="s">
        <v>32</v>
      </c>
      <c r="C24" s="13">
        <v>595</v>
      </c>
      <c r="D24" s="13">
        <f t="shared" si="4"/>
        <v>59500</v>
      </c>
      <c r="E24" s="13">
        <v>88</v>
      </c>
      <c r="F24" s="13">
        <f t="shared" si="0"/>
        <v>13200</v>
      </c>
      <c r="G24" s="13">
        <v>1</v>
      </c>
      <c r="H24" s="13">
        <f t="shared" si="1"/>
        <v>350</v>
      </c>
      <c r="I24" s="13">
        <f t="shared" si="2"/>
        <v>684</v>
      </c>
      <c r="J24" s="13">
        <f t="shared" si="3"/>
        <v>73050</v>
      </c>
      <c r="K24" s="31"/>
      <c r="L24" s="1"/>
      <c r="M24" s="1"/>
    </row>
    <row r="25" ht="15" customHeight="1" spans="1:13">
      <c r="A25" s="1"/>
      <c r="B25" s="16" t="s">
        <v>33</v>
      </c>
      <c r="C25" s="17">
        <f t="shared" ref="C25:J25" si="5">SUM(C5:C24)</f>
        <v>13370</v>
      </c>
      <c r="D25" s="17">
        <f t="shared" si="5"/>
        <v>1337000</v>
      </c>
      <c r="E25" s="17">
        <f t="shared" si="5"/>
        <v>1692</v>
      </c>
      <c r="F25" s="17">
        <f t="shared" si="5"/>
        <v>253800</v>
      </c>
      <c r="G25" s="17">
        <f t="shared" si="5"/>
        <v>30</v>
      </c>
      <c r="H25" s="17">
        <f t="shared" si="5"/>
        <v>10500</v>
      </c>
      <c r="I25" s="17">
        <f t="shared" si="5"/>
        <v>15092</v>
      </c>
      <c r="J25" s="17">
        <f t="shared" si="5"/>
        <v>1601300</v>
      </c>
      <c r="K25" s="32"/>
      <c r="L25" s="1"/>
      <c r="M25" s="1"/>
    </row>
    <row r="26" ht="15" customHeight="1" spans="1:13">
      <c r="A26" s="1"/>
      <c r="B26" s="1"/>
      <c r="C26" s="1"/>
      <c r="D26" s="18" t="s">
        <v>34</v>
      </c>
      <c r="E26" s="18"/>
      <c r="F26" s="18"/>
      <c r="G26" s="18"/>
      <c r="H26" s="18"/>
      <c r="I26" s="18"/>
      <c r="J26" s="18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B2:E2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2025-03-26T02:16:36Z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0842792C726D4A848EB9D067B80331C6_12</vt:lpwstr>
  </property>
</Properties>
</file>