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46" firstSheet="4" activeTab="10"/>
  </bookViews>
  <sheets>
    <sheet name="1、一般公共预算收入表" sheetId="1" r:id="rId1"/>
    <sheet name="2、一般公共预算支出表（功能类）" sheetId="2" r:id="rId2"/>
    <sheet name="3、本级一般公共预算支出" sheetId="14" r:id="rId3"/>
    <sheet name="4、一般公共预算基本支出表" sheetId="10" r:id="rId4"/>
    <sheet name="5、本级一般公共预算基本支出表" sheetId="15" r:id="rId5"/>
    <sheet name="6、一般公共预算税收返还及转移支付表" sheetId="9" r:id="rId6"/>
    <sheet name="7、政府债务限额和余额表" sheetId="8" r:id="rId7"/>
    <sheet name="8、政府性基金表" sheetId="7" r:id="rId8"/>
    <sheet name="9、社保基金收支表" sheetId="4" r:id="rId9"/>
    <sheet name="10、国有资本经营表" sheetId="12" r:id="rId10"/>
    <sheet name="11、三公经费" sheetId="13" r:id="rId11"/>
  </sheets>
  <definedNames>
    <definedName name="_xlnm.Print_Titles" localSheetId="1">'2、一般公共预算支出表（功能类）'!$1:$3</definedName>
    <definedName name="_xlnm.Print_Titles" localSheetId="5">'6、一般公共预算税收返还及转移支付表'!$1:$2</definedName>
    <definedName name="_xlnm.Print_Titles" localSheetId="7">'8、政府性基金表'!$1:$4</definedName>
    <definedName name="_xlnm.Print_Titles" localSheetId="2">'3、本级一般公共预算支出'!$1:$4</definedName>
    <definedName name="_xlnm.Print_Titles" localSheetId="4">'5、本级一般公共预算基本支出表'!$1:$5</definedName>
  </definedNames>
  <calcPr calcId="144525"/>
</workbook>
</file>

<file path=xl/sharedStrings.xml><?xml version="1.0" encoding="utf-8"?>
<sst xmlns="http://schemas.openxmlformats.org/spreadsheetml/2006/main" count="1983" uniqueCount="1266">
  <si>
    <t>2017年龙安区一般公共预算收入表</t>
  </si>
  <si>
    <t>单位：万元</t>
  </si>
  <si>
    <t>科目编码</t>
  </si>
  <si>
    <t>一、国税部门</t>
  </si>
  <si>
    <t xml:space="preserve">   增值税</t>
  </si>
  <si>
    <t xml:space="preserve">   企业所得税</t>
  </si>
  <si>
    <t>二、地税部门</t>
  </si>
  <si>
    <t xml:space="preserve">   营业税</t>
  </si>
  <si>
    <t xml:space="preserve">   个人所得税</t>
  </si>
  <si>
    <t xml:space="preserve">   资源税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</si>
  <si>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</si>
  <si>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</si>
  <si>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</si>
  <si>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</si>
  <si>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</si>
  <si>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</si>
  <si>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</si>
  <si>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>三、财政部门</t>
  </si>
  <si>
    <t xml:space="preserve">   专项收入</t>
  </si>
  <si>
    <t xml:space="preserve">   行政事业性收费收入</t>
  </si>
  <si>
    <t xml:space="preserve">   罚没收入</t>
  </si>
  <si>
    <t xml:space="preserve">   其他收入</t>
  </si>
  <si>
    <t xml:space="preserve">   国有资源（资产）有偿使用收入</t>
  </si>
  <si>
    <t>2017年龙安区公共预算支出表</t>
  </si>
  <si>
    <t>功能科目</t>
  </si>
  <si>
    <t>总计</t>
  </si>
  <si>
    <t>合计</t>
  </si>
  <si>
    <t>201</t>
  </si>
  <si>
    <t>一般公共服务支出</t>
  </si>
  <si>
    <t xml:space="preserve">  20101</t>
  </si>
  <si>
    <t xml:space="preserve">  人大事务</t>
  </si>
  <si>
    <t xml:space="preserve">    2010101</t>
  </si>
  <si>
    <t xml:space="preserve">    行政运行</t>
  </si>
  <si>
    <t xml:space="preserve">    2010102</t>
  </si>
  <si>
    <t xml:space="preserve">    一般行政管理事务</t>
  </si>
  <si>
    <t xml:space="preserve">    2010104</t>
  </si>
  <si>
    <t xml:space="preserve">    人大会议</t>
  </si>
  <si>
    <t xml:space="preserve">    2010150</t>
  </si>
  <si>
    <t xml:space="preserve">    事业运行</t>
  </si>
  <si>
    <t xml:space="preserve">    2010199</t>
  </si>
  <si>
    <t xml:space="preserve">    其他人大事务支出</t>
  </si>
  <si>
    <t xml:space="preserve">  20102</t>
  </si>
  <si>
    <t xml:space="preserve">  政协事务</t>
  </si>
  <si>
    <t xml:space="preserve">    2010201</t>
  </si>
  <si>
    <t xml:space="preserve">    2010204</t>
  </si>
  <si>
    <t xml:space="preserve">    政协会议</t>
  </si>
  <si>
    <t xml:space="preserve">    2010250</t>
  </si>
  <si>
    <t xml:space="preserve">    2010299</t>
  </si>
  <si>
    <t xml:space="preserve">    其他政协事务支出</t>
  </si>
  <si>
    <t xml:space="preserve">  20103</t>
  </si>
  <si>
    <t xml:space="preserve">  政府办公厅(室)及相关机构事务</t>
  </si>
  <si>
    <t xml:space="preserve">    2010301</t>
  </si>
  <si>
    <t xml:space="preserve">    2010302</t>
  </si>
  <si>
    <t xml:space="preserve">    2010303</t>
  </si>
  <si>
    <t xml:space="preserve">    机关服务</t>
  </si>
  <si>
    <t xml:space="preserve">    2010308</t>
  </si>
  <si>
    <t xml:space="preserve">    信访事务</t>
  </si>
  <si>
    <t xml:space="preserve">    2010350</t>
  </si>
  <si>
    <t xml:space="preserve">    2010399</t>
  </si>
  <si>
    <t xml:space="preserve">    其他政府办公厅(室)及相关机构事务支出</t>
  </si>
  <si>
    <t xml:space="preserve">  20104</t>
  </si>
  <si>
    <t xml:space="preserve">  发展与改革事务</t>
  </si>
  <si>
    <t xml:space="preserve">    2010401</t>
  </si>
  <si>
    <t xml:space="preserve">    2010499</t>
  </si>
  <si>
    <t xml:space="preserve">    其他发展与改革事务支出</t>
  </si>
  <si>
    <t xml:space="preserve">  20105</t>
  </si>
  <si>
    <t xml:space="preserve">  统计信息事务</t>
  </si>
  <si>
    <t xml:space="preserve">    2010501</t>
  </si>
  <si>
    <t xml:space="preserve">    2010507</t>
  </si>
  <si>
    <t xml:space="preserve">    专项普查活动</t>
  </si>
  <si>
    <t xml:space="preserve">    2010550</t>
  </si>
  <si>
    <t xml:space="preserve">    2010599</t>
  </si>
  <si>
    <t xml:space="preserve">    其他统计信息事务支出</t>
  </si>
  <si>
    <t xml:space="preserve">  20106</t>
  </si>
  <si>
    <t xml:space="preserve">  财政事务</t>
  </si>
  <si>
    <t xml:space="preserve">    2010601</t>
  </si>
  <si>
    <t xml:space="preserve">    2010603</t>
  </si>
  <si>
    <t xml:space="preserve">    2010607</t>
  </si>
  <si>
    <t xml:space="preserve">    信息化建设</t>
  </si>
  <si>
    <t xml:space="preserve">    2010699</t>
  </si>
  <si>
    <t xml:space="preserve">    其他财政事务支出</t>
  </si>
  <si>
    <t xml:space="preserve">  20108</t>
  </si>
  <si>
    <t xml:space="preserve">  审计事务</t>
  </si>
  <si>
    <t xml:space="preserve">    2010801</t>
  </si>
  <si>
    <t xml:space="preserve">    2010804</t>
  </si>
  <si>
    <t xml:space="preserve">    审计业务</t>
  </si>
  <si>
    <t xml:space="preserve">    2010899</t>
  </si>
  <si>
    <t xml:space="preserve">    其他审计事务支出</t>
  </si>
  <si>
    <t xml:space="preserve">  20110</t>
  </si>
  <si>
    <t xml:space="preserve">  人力资源事务</t>
  </si>
  <si>
    <t xml:space="preserve">    2011001</t>
  </si>
  <si>
    <t xml:space="preserve">    2011099</t>
  </si>
  <si>
    <t xml:space="preserve">    其他人力资源事务支出</t>
  </si>
  <si>
    <t xml:space="preserve">  20111</t>
  </si>
  <si>
    <t xml:space="preserve">  纪检监察事务</t>
  </si>
  <si>
    <t xml:space="preserve">    2011199</t>
  </si>
  <si>
    <t xml:space="preserve">    其他纪检监察事务支出</t>
  </si>
  <si>
    <t xml:space="preserve">  20113</t>
  </si>
  <si>
    <t xml:space="preserve">  商贸事务</t>
  </si>
  <si>
    <t xml:space="preserve">    2011301</t>
  </si>
  <si>
    <t xml:space="preserve">    2011304</t>
  </si>
  <si>
    <t xml:space="preserve">    对外贸易管理</t>
  </si>
  <si>
    <t xml:space="preserve">    2011308</t>
  </si>
  <si>
    <t xml:space="preserve">    招商引资</t>
  </si>
  <si>
    <t xml:space="preserve">    2011350</t>
  </si>
  <si>
    <t xml:space="preserve">  20114</t>
  </si>
  <si>
    <t xml:space="preserve">  知识产权事务</t>
  </si>
  <si>
    <t xml:space="preserve">    2011499</t>
  </si>
  <si>
    <t xml:space="preserve">    其他知识产权事务支出</t>
  </si>
  <si>
    <t xml:space="preserve">  20126</t>
  </si>
  <si>
    <t xml:space="preserve">  档案事务</t>
  </si>
  <si>
    <t xml:space="preserve">    2012604</t>
  </si>
  <si>
    <t xml:space="preserve">    档案馆</t>
  </si>
  <si>
    <t xml:space="preserve">    2012699</t>
  </si>
  <si>
    <t xml:space="preserve">    其他档案事务支出</t>
  </si>
  <si>
    <t xml:space="preserve">  20129</t>
  </si>
  <si>
    <t xml:space="preserve">  群众团体事务</t>
  </si>
  <si>
    <t xml:space="preserve">    2012901</t>
  </si>
  <si>
    <t xml:space="preserve">    2012999</t>
  </si>
  <si>
    <t xml:space="preserve">    其他群众团体事务支出</t>
  </si>
  <si>
    <t xml:space="preserve">  20131</t>
  </si>
  <si>
    <t xml:space="preserve">  党委办公厅(室)及相关机构事务</t>
  </si>
  <si>
    <t xml:space="preserve">    2013101</t>
  </si>
  <si>
    <t xml:space="preserve">    2013105</t>
  </si>
  <si>
    <t xml:space="preserve">    专项业务</t>
  </si>
  <si>
    <t xml:space="preserve">    2013199</t>
  </si>
  <si>
    <t xml:space="preserve">    其他党委办公厅(室)及相关机构事务支出</t>
  </si>
  <si>
    <t xml:space="preserve">  20132</t>
  </si>
  <si>
    <t xml:space="preserve">  组织事务</t>
  </si>
  <si>
    <t xml:space="preserve">    2013299</t>
  </si>
  <si>
    <t xml:space="preserve">    其他组织事务支出</t>
  </si>
  <si>
    <t xml:space="preserve">  20133</t>
  </si>
  <si>
    <t xml:space="preserve">  宣传事务</t>
  </si>
  <si>
    <t xml:space="preserve">    2013301</t>
  </si>
  <si>
    <t xml:space="preserve">    2013399</t>
  </si>
  <si>
    <t xml:space="preserve">    其他宣传事务支出</t>
  </si>
  <si>
    <t xml:space="preserve">  20134</t>
  </si>
  <si>
    <t xml:space="preserve">  统战事务</t>
  </si>
  <si>
    <t xml:space="preserve">    2013401</t>
  </si>
  <si>
    <t xml:space="preserve">    2013499</t>
  </si>
  <si>
    <t xml:space="preserve">    其他统战事务支出</t>
  </si>
  <si>
    <t xml:space="preserve">  20136</t>
  </si>
  <si>
    <t xml:space="preserve">  其他共产党事务支出</t>
  </si>
  <si>
    <t xml:space="preserve">    2013601</t>
  </si>
  <si>
    <t xml:space="preserve">    2013699</t>
  </si>
  <si>
    <t xml:space="preserve">    其他共产党事务支出</t>
  </si>
  <si>
    <t xml:space="preserve">  20199</t>
  </si>
  <si>
    <t xml:space="preserve">  其他一般公共服务支出</t>
  </si>
  <si>
    <t xml:space="preserve">    2019999</t>
  </si>
  <si>
    <t xml:space="preserve">    其他一般公共服务支出</t>
  </si>
  <si>
    <t>203</t>
  </si>
  <si>
    <t>国防支出</t>
  </si>
  <si>
    <t xml:space="preserve">  20306</t>
  </si>
  <si>
    <t xml:space="preserve">  国防动员</t>
  </si>
  <si>
    <t xml:space="preserve">    2030601</t>
  </si>
  <si>
    <t xml:space="preserve">    兵役征集</t>
  </si>
  <si>
    <t xml:space="preserve">    2030607</t>
  </si>
  <si>
    <t xml:space="preserve">    民兵</t>
  </si>
  <si>
    <t>204</t>
  </si>
  <si>
    <t>公共安全支出</t>
  </si>
  <si>
    <t xml:space="preserve">  20401</t>
  </si>
  <si>
    <t xml:space="preserve">  武装警察</t>
  </si>
  <si>
    <t xml:space="preserve">    2040103</t>
  </si>
  <si>
    <t xml:space="preserve">    消防</t>
  </si>
  <si>
    <t xml:space="preserve">  20404</t>
  </si>
  <si>
    <t xml:space="preserve">  检察</t>
  </si>
  <si>
    <t xml:space="preserve">    2040407</t>
  </si>
  <si>
    <t xml:space="preserve">    执行监督</t>
  </si>
  <si>
    <t xml:space="preserve">    2040408</t>
  </si>
  <si>
    <t xml:space="preserve">    控告申诉</t>
  </si>
  <si>
    <t xml:space="preserve">    2040499</t>
  </si>
  <si>
    <t xml:space="preserve">    其他检察支出</t>
  </si>
  <si>
    <t xml:space="preserve">  20405</t>
  </si>
  <si>
    <t xml:space="preserve">  法院</t>
  </si>
  <si>
    <t xml:space="preserve">    2040501</t>
  </si>
  <si>
    <t xml:space="preserve">    2040599</t>
  </si>
  <si>
    <t xml:space="preserve">    其他法院支出</t>
  </si>
  <si>
    <t xml:space="preserve">  20406</t>
  </si>
  <si>
    <t xml:space="preserve">  司法</t>
  </si>
  <si>
    <t xml:space="preserve">    2040604</t>
  </si>
  <si>
    <t xml:space="preserve">    基层司法业务</t>
  </si>
  <si>
    <t xml:space="preserve">    2040610</t>
  </si>
  <si>
    <t xml:space="preserve">    社区矫正</t>
  </si>
  <si>
    <t xml:space="preserve">    2040699</t>
  </si>
  <si>
    <t xml:space="preserve">    其他司法支出</t>
  </si>
  <si>
    <t xml:space="preserve">  20499</t>
  </si>
  <si>
    <t xml:space="preserve">  其他公共安全支出</t>
  </si>
  <si>
    <t xml:space="preserve">    2049901</t>
  </si>
  <si>
    <t xml:space="preserve">    其他公共安全支出</t>
  </si>
  <si>
    <t>205</t>
  </si>
  <si>
    <t>教育支出</t>
  </si>
  <si>
    <t xml:space="preserve">  20501</t>
  </si>
  <si>
    <t xml:space="preserve">  教育管理事务</t>
  </si>
  <si>
    <t xml:space="preserve">    2050199</t>
  </si>
  <si>
    <t xml:space="preserve">    其他教育管理事务支出</t>
  </si>
  <si>
    <t xml:space="preserve">  20502</t>
  </si>
  <si>
    <t xml:space="preserve">  普通教育</t>
  </si>
  <si>
    <t xml:space="preserve">    2050201</t>
  </si>
  <si>
    <t xml:space="preserve">    学前教育</t>
  </si>
  <si>
    <t xml:space="preserve">    2050202</t>
  </si>
  <si>
    <t xml:space="preserve">    小学教育</t>
  </si>
  <si>
    <t xml:space="preserve">    2050203</t>
  </si>
  <si>
    <t xml:space="preserve">    初中教育</t>
  </si>
  <si>
    <t xml:space="preserve">    2050299</t>
  </si>
  <si>
    <t xml:space="preserve">    其他普通教育支出</t>
  </si>
  <si>
    <t xml:space="preserve">  20508</t>
  </si>
  <si>
    <t xml:space="preserve">  进修及培训</t>
  </si>
  <si>
    <t xml:space="preserve">    2050899</t>
  </si>
  <si>
    <t xml:space="preserve">    其他进修及培训</t>
  </si>
  <si>
    <t xml:space="preserve">  20509</t>
  </si>
  <si>
    <t xml:space="preserve">  教育费附加安排的支出</t>
  </si>
  <si>
    <t xml:space="preserve">    2050999</t>
  </si>
  <si>
    <t xml:space="preserve">    其他教育费附加安排的支出</t>
  </si>
  <si>
    <t xml:space="preserve">  20599</t>
  </si>
  <si>
    <t xml:space="preserve">  其他教育支出</t>
  </si>
  <si>
    <t xml:space="preserve">    2059999</t>
  </si>
  <si>
    <t xml:space="preserve">    其他教育支出</t>
  </si>
  <si>
    <t>206</t>
  </si>
  <si>
    <t>科学技术支出</t>
  </si>
  <si>
    <t xml:space="preserve">  20601</t>
  </si>
  <si>
    <t xml:space="preserve">  科学技术管理事务</t>
  </si>
  <si>
    <t xml:space="preserve">    2060101</t>
  </si>
  <si>
    <t xml:space="preserve">    2060102</t>
  </si>
  <si>
    <t xml:space="preserve">    一般行政管理事务科学</t>
  </si>
  <si>
    <t xml:space="preserve">    2060199</t>
  </si>
  <si>
    <t xml:space="preserve">    其他科学技术管理事务支出</t>
  </si>
  <si>
    <t xml:space="preserve">  20607</t>
  </si>
  <si>
    <t xml:space="preserve">  科学技术普及</t>
  </si>
  <si>
    <t xml:space="preserve">    2060799</t>
  </si>
  <si>
    <t xml:space="preserve">    其他科学技术普及支出</t>
  </si>
  <si>
    <t xml:space="preserve">  20699</t>
  </si>
  <si>
    <t xml:space="preserve">  其他科学技术支出</t>
  </si>
  <si>
    <t xml:space="preserve">    2069901</t>
  </si>
  <si>
    <t xml:space="preserve">    科技奖励</t>
  </si>
  <si>
    <t xml:space="preserve">    2069999</t>
  </si>
  <si>
    <t xml:space="preserve">    其他科学技术支出</t>
  </si>
  <si>
    <t>207</t>
  </si>
  <si>
    <t>文化体育与传媒支出</t>
  </si>
  <si>
    <t xml:space="preserve">  20701</t>
  </si>
  <si>
    <t xml:space="preserve">  文化</t>
  </si>
  <si>
    <t xml:space="preserve">    2070101</t>
  </si>
  <si>
    <t xml:space="preserve">    2070102</t>
  </si>
  <si>
    <t xml:space="preserve">    2070104</t>
  </si>
  <si>
    <t xml:space="preserve">    图书馆</t>
  </si>
  <si>
    <t xml:space="preserve">    2070108</t>
  </si>
  <si>
    <t xml:space="preserve">    文化活动</t>
  </si>
  <si>
    <t xml:space="preserve">    2070109</t>
  </si>
  <si>
    <t xml:space="preserve">    群众文化</t>
  </si>
  <si>
    <t xml:space="preserve">    2070112</t>
  </si>
  <si>
    <t xml:space="preserve">    文化市场管理</t>
  </si>
  <si>
    <t xml:space="preserve">    2070199</t>
  </si>
  <si>
    <t xml:space="preserve">    其他文化支出</t>
  </si>
  <si>
    <t xml:space="preserve">  20703</t>
  </si>
  <si>
    <t xml:space="preserve">  体育</t>
  </si>
  <si>
    <t xml:space="preserve">    2070399</t>
  </si>
  <si>
    <t xml:space="preserve">    其他体育支出</t>
  </si>
  <si>
    <t xml:space="preserve">  20799</t>
  </si>
  <si>
    <t xml:space="preserve">  其他文化体育与传媒支出</t>
  </si>
  <si>
    <t xml:space="preserve">    2079999</t>
  </si>
  <si>
    <t xml:space="preserve">    其他文化体育与传媒支出</t>
  </si>
  <si>
    <t>208</t>
  </si>
  <si>
    <t>社会保障和就业支出</t>
  </si>
  <si>
    <t xml:space="preserve">  20801</t>
  </si>
  <si>
    <t xml:space="preserve">  人力资源和社会保障管理事务</t>
  </si>
  <si>
    <t xml:space="preserve">    2080101</t>
  </si>
  <si>
    <t xml:space="preserve">    2080106</t>
  </si>
  <si>
    <t xml:space="preserve">    就业管理事务</t>
  </si>
  <si>
    <t xml:space="preserve">    2080107</t>
  </si>
  <si>
    <t xml:space="preserve">    社会保险业务管理事务</t>
  </si>
  <si>
    <t xml:space="preserve">    2080109</t>
  </si>
  <si>
    <t xml:space="preserve">    社会保险经办机构</t>
  </si>
  <si>
    <t xml:space="preserve">    2080199</t>
  </si>
  <si>
    <t xml:space="preserve">    其他人力资源和社会保障管理事务支出</t>
  </si>
  <si>
    <t xml:space="preserve">  20802</t>
  </si>
  <si>
    <t xml:space="preserve">  民政管理事务</t>
  </si>
  <si>
    <t xml:space="preserve">    2080202</t>
  </si>
  <si>
    <t xml:space="preserve">    2080205</t>
  </si>
  <si>
    <t xml:space="preserve">    老龄事务</t>
  </si>
  <si>
    <t xml:space="preserve">    2080206</t>
  </si>
  <si>
    <t xml:space="preserve">    民间组织管理</t>
  </si>
  <si>
    <t xml:space="preserve">    2080207</t>
  </si>
  <si>
    <t xml:space="preserve">    行政区划和地名管理</t>
  </si>
  <si>
    <t xml:space="preserve">    2080208</t>
  </si>
  <si>
    <t xml:space="preserve">    基层政权和社区建设</t>
  </si>
  <si>
    <t xml:space="preserve">    2080299</t>
  </si>
  <si>
    <t xml:space="preserve">    其他民政管理事务支出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</si>
  <si>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</si>
  <si>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</si>
  <si>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</si>
  <si>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</si>
  <si>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2080503</t>
  </si>
  <si>
    <t xml:space="preserve">    离退休人员管理机构</t>
  </si>
  <si>
    <t xml:space="preserve">    2080504</t>
  </si>
  <si>
    <t xml:space="preserve">    未归口管理的行政单位离退休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</si>
  <si>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</si>
  <si>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</si>
  <si>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</si>
  <si>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</si>
  <si>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20807</t>
  </si>
  <si>
    <t xml:space="preserve">  就业补助</t>
  </si>
  <si>
    <t xml:space="preserve">    2080701</t>
  </si>
  <si>
    <t xml:space="preserve">    就业创业服务补贴</t>
  </si>
  <si>
    <t xml:space="preserve">    2080799</t>
  </si>
  <si>
    <t xml:space="preserve">    其他就业补助支出</t>
  </si>
  <si>
    <t xml:space="preserve">  20808</t>
  </si>
  <si>
    <t xml:space="preserve">  抚恤</t>
  </si>
  <si>
    <t xml:space="preserve">    2080801</t>
  </si>
  <si>
    <t xml:space="preserve">    死亡抚恤</t>
  </si>
  <si>
    <t xml:space="preserve">    2080805</t>
  </si>
  <si>
    <t xml:space="preserve">    义务兵优待</t>
  </si>
  <si>
    <t xml:space="preserve">    2080899</t>
  </si>
  <si>
    <t xml:space="preserve">    其他优抚支出</t>
  </si>
  <si>
    <t xml:space="preserve">  20809</t>
  </si>
  <si>
    <t xml:space="preserve">  退役安置</t>
  </si>
  <si>
    <t xml:space="preserve">    2080902</t>
  </si>
  <si>
    <t xml:space="preserve">    军队移交政府的离退休人员安置</t>
  </si>
  <si>
    <t xml:space="preserve">  20810</t>
  </si>
  <si>
    <t xml:space="preserve">  社会福利</t>
  </si>
  <si>
    <t xml:space="preserve">    2081001</t>
  </si>
  <si>
    <t xml:space="preserve">    儿童福利</t>
  </si>
  <si>
    <t xml:space="preserve">    2081002</t>
  </si>
  <si>
    <t xml:space="preserve">    老年福利</t>
  </si>
  <si>
    <t xml:space="preserve">    2081004</t>
  </si>
  <si>
    <t xml:space="preserve">    殡葬</t>
  </si>
  <si>
    <t xml:space="preserve">  20811</t>
  </si>
  <si>
    <t xml:space="preserve">  残疾人事业</t>
  </si>
  <si>
    <t xml:space="preserve">    2081199</t>
  </si>
  <si>
    <t xml:space="preserve">    其他残疾人事业支出</t>
  </si>
  <si>
    <t xml:space="preserve">  20819</t>
  </si>
  <si>
    <t xml:space="preserve">  最低生活保障</t>
  </si>
  <si>
    <t xml:space="preserve">    2081901</t>
  </si>
  <si>
    <t xml:space="preserve">    城市最低生活保障金支出</t>
  </si>
  <si>
    <t xml:space="preserve">    2081902</t>
  </si>
  <si>
    <t xml:space="preserve">    农村最低生活保障金支出</t>
  </si>
  <si>
    <t xml:space="preserve">  20820</t>
  </si>
  <si>
    <t xml:space="preserve">  临时救助</t>
  </si>
  <si>
    <t xml:space="preserve">    2082001</t>
  </si>
  <si>
    <t xml:space="preserve">    临时救助支出</t>
  </si>
  <si>
    <t xml:space="preserve">  20821</t>
  </si>
  <si>
    <t xml:space="preserve">  特困人员救助供养</t>
  </si>
  <si>
    <t xml:space="preserve">    2082102</t>
  </si>
  <si>
    <t xml:space="preserve">    农村特困人员救助供养支出</t>
  </si>
  <si>
    <t xml:space="preserve">  20899</t>
  </si>
  <si>
    <t xml:space="preserve">  其他社会保障和就业支出</t>
  </si>
  <si>
    <t xml:space="preserve">    2089901</t>
  </si>
  <si>
    <t xml:space="preserve">    其他社会保障和就业支出</t>
  </si>
  <si>
    <t>210</t>
  </si>
  <si>
    <t>医疗卫生与计划生育支出</t>
  </si>
  <si>
    <t xml:space="preserve">  21001</t>
  </si>
  <si>
    <t xml:space="preserve">  医疗卫生与计划生育管理事务</t>
  </si>
  <si>
    <t xml:space="preserve">    2100101</t>
  </si>
  <si>
    <t xml:space="preserve">    2100199</t>
  </si>
  <si>
    <t xml:space="preserve">    其他医疗卫生与计划生育管理事务支出</t>
  </si>
  <si>
    <t xml:space="preserve">  21003</t>
  </si>
  <si>
    <t xml:space="preserve">  基层医疗卫生机构</t>
  </si>
  <si>
    <t xml:space="preserve">    2100399</t>
  </si>
  <si>
    <t xml:space="preserve">    其他基层医疗卫生机构支出</t>
  </si>
  <si>
    <t xml:space="preserve">  21004</t>
  </si>
  <si>
    <t xml:space="preserve">  公共卫生</t>
  </si>
  <si>
    <t xml:space="preserve">    2100401</t>
  </si>
  <si>
    <t xml:space="preserve">    疾病预防控制机构</t>
  </si>
  <si>
    <t xml:space="preserve">    2100402</t>
  </si>
  <si>
    <t xml:space="preserve">    卫生监督机构</t>
  </si>
  <si>
    <t xml:space="preserve">    2100403</t>
  </si>
  <si>
    <t xml:space="preserve">    妇幼保健机构</t>
  </si>
  <si>
    <t xml:space="preserve">    2100408</t>
  </si>
  <si>
    <t xml:space="preserve">    基本公共卫生服务</t>
  </si>
  <si>
    <t xml:space="preserve">    2100409</t>
  </si>
  <si>
    <t xml:space="preserve">    重大公共卫生专项</t>
  </si>
  <si>
    <t xml:space="preserve">    2100499</t>
  </si>
  <si>
    <t xml:space="preserve">    其他公共卫生支出</t>
  </si>
  <si>
    <t xml:space="preserve">  21007</t>
  </si>
  <si>
    <t xml:space="preserve">  计划生育事务</t>
  </si>
  <si>
    <t xml:space="preserve">    2100716</t>
  </si>
  <si>
    <t xml:space="preserve">    计划生育机构</t>
  </si>
  <si>
    <t xml:space="preserve">    2100717</t>
  </si>
  <si>
    <t xml:space="preserve">    计划生育服务</t>
  </si>
  <si>
    <t xml:space="preserve">    2100799</t>
  </si>
  <si>
    <t xml:space="preserve">    其他计划生育事务支出</t>
  </si>
  <si>
    <t xml:space="preserve">  21010</t>
  </si>
  <si>
    <t xml:space="preserve">  食品和药品监督管理事务</t>
  </si>
  <si>
    <t xml:space="preserve">    2101001</t>
  </si>
  <si>
    <t xml:space="preserve">    2101002</t>
  </si>
  <si>
    <t xml:space="preserve">    2101099</t>
  </si>
  <si>
    <t xml:space="preserve">    其他食品和药品监督管理事务支出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</si>
  <si>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</si>
  <si>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</si>
  <si>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</si>
  <si>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</si>
  <si>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</si>
  <si>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</si>
  <si>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</si>
  <si>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</si>
  <si>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21012</t>
  </si>
  <si>
    <t xml:space="preserve">  财政对基本医疗保险基金的补助</t>
  </si>
  <si>
    <t xml:space="preserve">    2101202</t>
  </si>
  <si>
    <t xml:space="preserve">    财政对城乡居民基本医疗保险基金的补助</t>
  </si>
  <si>
    <t xml:space="preserve">  21013</t>
  </si>
  <si>
    <t xml:space="preserve">  医疗救助</t>
  </si>
  <si>
    <t xml:space="preserve">    2101301</t>
  </si>
  <si>
    <t xml:space="preserve">    城乡医疗救助</t>
  </si>
  <si>
    <t xml:space="preserve">    2101399</t>
  </si>
  <si>
    <t xml:space="preserve">    其他医疗救助支出</t>
  </si>
  <si>
    <t xml:space="preserve">  21099</t>
  </si>
  <si>
    <t xml:space="preserve">  其他医疗卫生与计划生育支出</t>
  </si>
  <si>
    <t xml:space="preserve">    2109901</t>
  </si>
  <si>
    <t xml:space="preserve">    其他医疗卫生与计划生育支出</t>
  </si>
  <si>
    <t>211</t>
  </si>
  <si>
    <t>节能环保支出</t>
  </si>
  <si>
    <t xml:space="preserve">  21101</t>
  </si>
  <si>
    <t xml:space="preserve">  环境保护管理事务</t>
  </si>
  <si>
    <t xml:space="preserve">    2110101</t>
  </si>
  <si>
    <t xml:space="preserve">    2110102</t>
  </si>
  <si>
    <t xml:space="preserve">    2110199</t>
  </si>
  <si>
    <t xml:space="preserve">    其他环境保护管理事务支出</t>
  </si>
  <si>
    <t xml:space="preserve">  21103</t>
  </si>
  <si>
    <t xml:space="preserve">  污染防治</t>
  </si>
  <si>
    <t xml:space="preserve">    2110399</t>
  </si>
  <si>
    <t xml:space="preserve">    其他污染防治支出</t>
  </si>
  <si>
    <t xml:space="preserve">  21111</t>
  </si>
  <si>
    <t xml:space="preserve">  污染减排</t>
  </si>
  <si>
    <t xml:space="preserve">    2111103</t>
  </si>
  <si>
    <t xml:space="preserve">    减排专项支出</t>
  </si>
  <si>
    <t>212</t>
  </si>
  <si>
    <t>城乡社区支出</t>
  </si>
  <si>
    <t xml:space="preserve">  21201</t>
  </si>
  <si>
    <t xml:space="preserve">  城乡社区管理事务</t>
  </si>
  <si>
    <t xml:space="preserve">    2120104</t>
  </si>
  <si>
    <t xml:space="preserve">    城管执法</t>
  </si>
  <si>
    <t xml:space="preserve">    2120199</t>
  </si>
  <si>
    <t xml:space="preserve">    其他城乡社区管理事务支出</t>
  </si>
  <si>
    <t xml:space="preserve">  21203</t>
  </si>
  <si>
    <t xml:space="preserve">  城乡社区公共设施</t>
  </si>
  <si>
    <t xml:space="preserve">    2120303</t>
  </si>
  <si>
    <t xml:space="preserve">    小城镇基础设施建设</t>
  </si>
  <si>
    <t xml:space="preserve">  21205</t>
  </si>
  <si>
    <t xml:space="preserve">  城乡社区环境卫生</t>
  </si>
  <si>
    <t xml:space="preserve">    2120501</t>
  </si>
  <si>
    <t xml:space="preserve">    城乡社区环境卫生</t>
  </si>
  <si>
    <t xml:space="preserve">  21299</t>
  </si>
  <si>
    <t xml:space="preserve">  其他城乡社区支出</t>
  </si>
  <si>
    <t xml:space="preserve">    2129999</t>
  </si>
  <si>
    <t xml:space="preserve">    其他城乡社区支出</t>
  </si>
  <si>
    <t>213</t>
  </si>
  <si>
    <t>农林水支出</t>
  </si>
  <si>
    <t xml:space="preserve">  21301</t>
  </si>
  <si>
    <t xml:space="preserve">  农业</t>
  </si>
  <si>
    <t xml:space="preserve">    2130104</t>
  </si>
  <si>
    <t xml:space="preserve">    2130106</t>
  </si>
  <si>
    <t xml:space="preserve">    科技转化与推广服务</t>
  </si>
  <si>
    <t xml:space="preserve">    2130108</t>
  </si>
  <si>
    <t xml:space="preserve">    病虫害控制</t>
  </si>
  <si>
    <t xml:space="preserve">    2130109</t>
  </si>
  <si>
    <t xml:space="preserve">    农产品质量安全</t>
  </si>
  <si>
    <t xml:space="preserve">    2130110</t>
  </si>
  <si>
    <t xml:space="preserve">    执法监管</t>
  </si>
  <si>
    <t xml:space="preserve">    2130135</t>
  </si>
  <si>
    <t xml:space="preserve">    农业资源保护修复与利用</t>
  </si>
  <si>
    <t xml:space="preserve">    2130199</t>
  </si>
  <si>
    <t xml:space="preserve">    其他农业支出</t>
  </si>
  <si>
    <t xml:space="preserve">  21302</t>
  </si>
  <si>
    <t xml:space="preserve">  林业</t>
  </si>
  <si>
    <t xml:space="preserve">    2130204</t>
  </si>
  <si>
    <t xml:space="preserve">    林业事业机构</t>
  </si>
  <si>
    <t xml:space="preserve">    2130205</t>
  </si>
  <si>
    <t xml:space="preserve">    森林培育</t>
  </si>
  <si>
    <t xml:space="preserve">    2130299</t>
  </si>
  <si>
    <t xml:space="preserve">    其他林业支出</t>
  </si>
  <si>
    <t xml:space="preserve">  21303</t>
  </si>
  <si>
    <t xml:space="preserve">  水利</t>
  </si>
  <si>
    <t xml:space="preserve">    2130304</t>
  </si>
  <si>
    <t xml:space="preserve">    水利行业业务管理</t>
  </si>
  <si>
    <t xml:space="preserve">    2130306</t>
  </si>
  <si>
    <t xml:space="preserve">    水利工程运行与维护</t>
  </si>
  <si>
    <t xml:space="preserve">    2130310</t>
  </si>
  <si>
    <t xml:space="preserve">    水土保持</t>
  </si>
  <si>
    <t xml:space="preserve">    2130314</t>
  </si>
  <si>
    <t xml:space="preserve">    防汛</t>
  </si>
  <si>
    <t xml:space="preserve">    2130316</t>
  </si>
  <si>
    <t xml:space="preserve">    农田水利</t>
  </si>
  <si>
    <t xml:space="preserve">    2130331</t>
  </si>
  <si>
    <t xml:space="preserve">    水资源费安排的支出</t>
  </si>
  <si>
    <t xml:space="preserve">    2130399</t>
  </si>
  <si>
    <t xml:space="preserve">    其他水利支出</t>
  </si>
  <si>
    <t xml:space="preserve">  21304</t>
  </si>
  <si>
    <t xml:space="preserve">  南水北调</t>
  </si>
  <si>
    <t xml:space="preserve">    2130499</t>
  </si>
  <si>
    <t xml:space="preserve">    其他南水北调支出</t>
  </si>
  <si>
    <t xml:space="preserve">  21305</t>
  </si>
  <si>
    <t xml:space="preserve">  扶贫</t>
  </si>
  <si>
    <t xml:space="preserve">    2130501</t>
  </si>
  <si>
    <t xml:space="preserve">    2130504</t>
  </si>
  <si>
    <t xml:space="preserve">    农村基础设施建设</t>
  </si>
  <si>
    <t xml:space="preserve">    2130599</t>
  </si>
  <si>
    <t xml:space="preserve">    其他扶贫支出</t>
  </si>
  <si>
    <t xml:space="preserve">  21307</t>
  </si>
  <si>
    <t xml:space="preserve">  农村综合改革</t>
  </si>
  <si>
    <t xml:space="preserve">    2130705</t>
  </si>
  <si>
    <t xml:space="preserve">    对村民委员会和村党支部的补助</t>
  </si>
  <si>
    <t>214</t>
  </si>
  <si>
    <t>交通运输支出</t>
  </si>
  <si>
    <t xml:space="preserve">  21401</t>
  </si>
  <si>
    <t xml:space="preserve">  公路水路运输</t>
  </si>
  <si>
    <t xml:space="preserve">    2140104</t>
  </si>
  <si>
    <t xml:space="preserve">    公路建设</t>
  </si>
  <si>
    <t xml:space="preserve">    2140106</t>
  </si>
  <si>
    <t xml:space="preserve">    公路养护</t>
  </si>
  <si>
    <t xml:space="preserve">    2140199</t>
  </si>
  <si>
    <t xml:space="preserve">    其他公路水路运输支出</t>
  </si>
  <si>
    <t xml:space="preserve">  21499</t>
  </si>
  <si>
    <t xml:space="preserve">  其他交通运输支出</t>
  </si>
  <si>
    <t xml:space="preserve">    2149999</t>
  </si>
  <si>
    <t xml:space="preserve">    其他交通运输支出</t>
  </si>
  <si>
    <t>215</t>
  </si>
  <si>
    <t>资源勘探信息等支出</t>
  </si>
  <si>
    <t xml:space="preserve">  21506</t>
  </si>
  <si>
    <t xml:space="preserve">  安全生产监管</t>
  </si>
  <si>
    <t xml:space="preserve">    2150699</t>
  </si>
  <si>
    <t xml:space="preserve">    其他安全生产监管支出</t>
  </si>
  <si>
    <t xml:space="preserve">  21508</t>
  </si>
  <si>
    <t xml:space="preserve">  支持中小企业发展和管理支出</t>
  </si>
  <si>
    <t xml:space="preserve">    2150899</t>
  </si>
  <si>
    <t xml:space="preserve">    其他支持中小企业发展和管理支出</t>
  </si>
  <si>
    <t>216</t>
  </si>
  <si>
    <t>商业服务业等支出</t>
  </si>
  <si>
    <t xml:space="preserve">  21602</t>
  </si>
  <si>
    <t xml:space="preserve">  商业流通事务</t>
  </si>
  <si>
    <t xml:space="preserve">    2160299</t>
  </si>
  <si>
    <t xml:space="preserve">    其他商业流通事务支出</t>
  </si>
  <si>
    <t xml:space="preserve">  21605</t>
  </si>
  <si>
    <t xml:space="preserve">  旅游业管理与服务支出</t>
  </si>
  <si>
    <t xml:space="preserve">    2160501</t>
  </si>
  <si>
    <t xml:space="preserve">    2160503</t>
  </si>
  <si>
    <t xml:space="preserve">    2160505</t>
  </si>
  <si>
    <t xml:space="preserve">    旅游行业业务管理</t>
  </si>
  <si>
    <t xml:space="preserve">    2160599</t>
  </si>
  <si>
    <t xml:space="preserve">    其他旅游业管理与服务支出</t>
  </si>
  <si>
    <t>220</t>
  </si>
  <si>
    <t>国土海洋气象等支出</t>
  </si>
  <si>
    <t xml:space="preserve">  22001</t>
  </si>
  <si>
    <t xml:space="preserve">  国土资源事务</t>
  </si>
  <si>
    <t xml:space="preserve">    2200111</t>
  </si>
  <si>
    <t xml:space="preserve">    地质灾害防治</t>
  </si>
  <si>
    <t xml:space="preserve">    2200150</t>
  </si>
  <si>
    <t xml:space="preserve">    2200199</t>
  </si>
  <si>
    <t xml:space="preserve">    其他国土资源事务支出</t>
  </si>
  <si>
    <t xml:space="preserve">  22099</t>
  </si>
  <si>
    <t xml:space="preserve">  其他国土海洋气象等支出</t>
  </si>
  <si>
    <t xml:space="preserve">    2209901</t>
  </si>
  <si>
    <t xml:space="preserve">    其他国土海洋气象等支出</t>
  </si>
  <si>
    <t>221</t>
  </si>
  <si>
    <t>住房保障支出</t>
  </si>
  <si>
    <t xml:space="preserve">  22101</t>
  </si>
  <si>
    <t xml:space="preserve">  保障性安居工程支出</t>
  </si>
  <si>
    <t xml:space="preserve">    2210106</t>
  </si>
  <si>
    <t xml:space="preserve">    公共租赁住房</t>
  </si>
  <si>
    <t xml:space="preserve">  22102</t>
  </si>
  <si>
    <t xml:space="preserve">  住房改革支出</t>
  </si>
  <si>
    <t xml:space="preserve">    2210201</t>
  </si>
  <si>
    <t xml:space="preserve">    住房公积金</t>
  </si>
  <si>
    <t>227</t>
  </si>
  <si>
    <t>预备费</t>
  </si>
  <si>
    <t xml:space="preserve">  227</t>
  </si>
  <si>
    <t xml:space="preserve">  预备费</t>
  </si>
  <si>
    <t>229</t>
  </si>
  <si>
    <t>其他支出</t>
  </si>
  <si>
    <t xml:space="preserve">  22999</t>
  </si>
  <si>
    <t xml:space="preserve">  其他支出</t>
  </si>
  <si>
    <t xml:space="preserve">    2299901</t>
  </si>
  <si>
    <t xml:space="preserve">    其他支出</t>
  </si>
  <si>
    <t>232</t>
  </si>
  <si>
    <t>债务付息支出</t>
  </si>
  <si>
    <t xml:space="preserve">  23203</t>
  </si>
  <si>
    <t xml:space="preserve">  地方政府一般债务付息支出</t>
  </si>
  <si>
    <t xml:space="preserve">    2320304</t>
  </si>
  <si>
    <t xml:space="preserve">    地方政府其他一般债务付息支出</t>
  </si>
  <si>
    <t>2017年龙安区本级公共预算支出表</t>
  </si>
  <si>
    <t>功能科目名称</t>
  </si>
  <si>
    <t xml:space="preserve"> 总计</t>
  </si>
  <si>
    <t>类</t>
  </si>
  <si>
    <t>款</t>
  </si>
  <si>
    <t>项</t>
  </si>
  <si>
    <t xml:space="preserve">    201</t>
  </si>
  <si>
    <t>01</t>
  </si>
  <si>
    <t>行政运行</t>
  </si>
  <si>
    <t>02</t>
  </si>
  <si>
    <t>一般行政管理事务</t>
  </si>
  <si>
    <t>04</t>
  </si>
  <si>
    <t>人大会议</t>
  </si>
  <si>
    <t>50</t>
  </si>
  <si>
    <t>事业运行</t>
  </si>
  <si>
    <t>99</t>
  </si>
  <si>
    <t>其他人大事务支出</t>
  </si>
  <si>
    <t>政协会议</t>
  </si>
  <si>
    <t>其他政协事务支出</t>
  </si>
  <si>
    <t>03</t>
  </si>
  <si>
    <t>08</t>
  </si>
  <si>
    <t>信访事务</t>
  </si>
  <si>
    <t>其他政府办公厅(室)及相关机构事务支出</t>
  </si>
  <si>
    <t>其他发展与改革事务支出</t>
  </si>
  <si>
    <t>05</t>
  </si>
  <si>
    <t>07</t>
  </si>
  <si>
    <t>专项普查活动</t>
  </si>
  <si>
    <t>其他统计信息事务支出</t>
  </si>
  <si>
    <t>06</t>
  </si>
  <si>
    <t>机关服务</t>
  </si>
  <si>
    <t>信息化建设</t>
  </si>
  <si>
    <t>其他财政事务支出</t>
  </si>
  <si>
    <t>审计业务</t>
  </si>
  <si>
    <t>其他审计事务支出</t>
  </si>
  <si>
    <t>10</t>
  </si>
  <si>
    <t>其他人力资源事务支出</t>
  </si>
  <si>
    <t>11</t>
  </si>
  <si>
    <t>其他纪检监察事务支出</t>
  </si>
  <si>
    <t>13</t>
  </si>
  <si>
    <t>对外贸易管理</t>
  </si>
  <si>
    <t>招商引资</t>
  </si>
  <si>
    <t>14</t>
  </si>
  <si>
    <t>其他知识产权事务支出</t>
  </si>
  <si>
    <t>26</t>
  </si>
  <si>
    <t>档案馆</t>
  </si>
  <si>
    <t>其他档案事务支出</t>
  </si>
  <si>
    <t>29</t>
  </si>
  <si>
    <t>其他群众团体事务支出</t>
  </si>
  <si>
    <t>31</t>
  </si>
  <si>
    <t>专项业务</t>
  </si>
  <si>
    <t>其他党委办公厅(室)及相关机构事务支出</t>
  </si>
  <si>
    <t>32</t>
  </si>
  <si>
    <t>其他组织事务支出</t>
  </si>
  <si>
    <t>33</t>
  </si>
  <si>
    <t>其他宣传事务支出</t>
  </si>
  <si>
    <t>34</t>
  </si>
  <si>
    <t>其他统战事务支出</t>
  </si>
  <si>
    <t>36</t>
  </si>
  <si>
    <t>其他共产党事务支出</t>
  </si>
  <si>
    <t>其他一般公共服务支出</t>
  </si>
  <si>
    <t xml:space="preserve">    203</t>
  </si>
  <si>
    <t>兵役征集</t>
  </si>
  <si>
    <t>民兵</t>
  </si>
  <si>
    <t xml:space="preserve">    204</t>
  </si>
  <si>
    <t>消防</t>
  </si>
  <si>
    <t>执行监督</t>
  </si>
  <si>
    <t>控告申诉</t>
  </si>
  <si>
    <t>其他检察支出</t>
  </si>
  <si>
    <t>其他法院支出</t>
  </si>
  <si>
    <t>基层司法业务</t>
  </si>
  <si>
    <t>社区矫正</t>
  </si>
  <si>
    <t>其他司法支出</t>
  </si>
  <si>
    <t xml:space="preserve">    205</t>
  </si>
  <si>
    <t>其他教育管理事务支出</t>
  </si>
  <si>
    <t>学前教育</t>
  </si>
  <si>
    <t>小学教育</t>
  </si>
  <si>
    <t>初中教育</t>
  </si>
  <si>
    <t>其他普通教育支出</t>
  </si>
  <si>
    <t>其他进修及培训</t>
  </si>
  <si>
    <t>09</t>
  </si>
  <si>
    <t>其他教育费附加安排的支出</t>
  </si>
  <si>
    <t>其他教育支出</t>
  </si>
  <si>
    <t xml:space="preserve">    206</t>
  </si>
  <si>
    <t>一般行政管理事务科学</t>
  </si>
  <si>
    <t>其他科学技术管理事务支出</t>
  </si>
  <si>
    <t>其他科学技术普及支出</t>
  </si>
  <si>
    <t>科技奖励</t>
  </si>
  <si>
    <t>其他科学技术支出</t>
  </si>
  <si>
    <t xml:space="preserve">    207</t>
  </si>
  <si>
    <t>图书馆</t>
  </si>
  <si>
    <t>文化活动</t>
  </si>
  <si>
    <t>12</t>
  </si>
  <si>
    <t>文化市场管理</t>
  </si>
  <si>
    <t>其他文化支出</t>
  </si>
  <si>
    <t>其他体育支出</t>
  </si>
  <si>
    <t>其他文化体育与传媒支出</t>
  </si>
  <si>
    <t xml:space="preserve">    208</t>
  </si>
  <si>
    <t>就业管理事务</t>
  </si>
  <si>
    <t>社会保险业务管理事务</t>
  </si>
  <si>
    <t>其他人力资源和社会保障管理事务支出</t>
  </si>
  <si>
    <t>老龄事务</t>
  </si>
  <si>
    <t>民间组织管理</t>
  </si>
  <si>
    <t>行政区划和地名管理</t>
  </si>
  <si>
    <t>基层政权和社区建设</t>
  </si>
  <si>
    <t>其他民政管理事务支出</t>
  </si>
  <si>
    <t>归口管理的行政单位离退休</t>
  </si>
  <si>
    <t>离退休人员管理机构</t>
  </si>
  <si>
    <t>未归口管理的行政单位离退休</t>
  </si>
  <si>
    <t>机关事业单位基本养老保险缴费支出</t>
  </si>
  <si>
    <t>机关事业单位职业年金缴费支出</t>
  </si>
  <si>
    <t>就业创业服务补贴</t>
  </si>
  <si>
    <t>义务兵优待</t>
  </si>
  <si>
    <t>其他优抚支出</t>
  </si>
  <si>
    <t>军队移交政府的离退休人员安置</t>
  </si>
  <si>
    <t>儿童福利</t>
  </si>
  <si>
    <t>老年福利</t>
  </si>
  <si>
    <t>殡葬</t>
  </si>
  <si>
    <t>其他残疾人事业支出</t>
  </si>
  <si>
    <t>19</t>
  </si>
  <si>
    <t>城市最低生活保障金支出</t>
  </si>
  <si>
    <t>农村最低生活保障金支出</t>
  </si>
  <si>
    <t>20</t>
  </si>
  <si>
    <t>临时救助支出</t>
  </si>
  <si>
    <t>21</t>
  </si>
  <si>
    <t>农村特困人员救助供养支出</t>
  </si>
  <si>
    <t>其他社会保障和就业支出</t>
  </si>
  <si>
    <t xml:space="preserve">    210</t>
  </si>
  <si>
    <t>其他医疗卫生与计划生育管理事务支出</t>
  </si>
  <si>
    <t>其他基层医疗卫生机构支出</t>
  </si>
  <si>
    <t>疾病预防控制机构</t>
  </si>
  <si>
    <t>卫生监督机构</t>
  </si>
  <si>
    <t>妇幼保健机构</t>
  </si>
  <si>
    <t>基本公共卫生服务</t>
  </si>
  <si>
    <t>重大公共卫生专项</t>
  </si>
  <si>
    <t>其他公共卫生支出</t>
  </si>
  <si>
    <t>16</t>
  </si>
  <si>
    <t>计划生育机构</t>
  </si>
  <si>
    <t>17</t>
  </si>
  <si>
    <t>计划生育服务</t>
  </si>
  <si>
    <t>其他计划生育事务支出</t>
  </si>
  <si>
    <t>其他食品和药品监督管理事务支出</t>
  </si>
  <si>
    <t>行政单位医疗</t>
  </si>
  <si>
    <t>事业单位医疗</t>
  </si>
  <si>
    <t>公务员医疗补助</t>
  </si>
  <si>
    <t>财政对城乡居民基本医疗保险基金的补助</t>
  </si>
  <si>
    <t>城乡医疗救助</t>
  </si>
  <si>
    <t>其他医疗救助支出</t>
  </si>
  <si>
    <t>其他医疗卫生与计划生育支出</t>
  </si>
  <si>
    <t xml:space="preserve">    211</t>
  </si>
  <si>
    <t>其他环境保护管理事务支出</t>
  </si>
  <si>
    <t xml:space="preserve">    212</t>
  </si>
  <si>
    <t>城管执法</t>
  </si>
  <si>
    <t>其他城乡社区管理事务支出</t>
  </si>
  <si>
    <t>城乡社区环境卫生</t>
  </si>
  <si>
    <t>其他城乡社区支出</t>
  </si>
  <si>
    <t xml:space="preserve">    213</t>
  </si>
  <si>
    <t>科技转化与推广服务</t>
  </si>
  <si>
    <t>病虫害控制</t>
  </si>
  <si>
    <t>农产品质量安全</t>
  </si>
  <si>
    <t>执法监管</t>
  </si>
  <si>
    <t>35</t>
  </si>
  <si>
    <t>农业资源保护修复与利用</t>
  </si>
  <si>
    <t>其他农业支出</t>
  </si>
  <si>
    <t>林业事业机构</t>
  </si>
  <si>
    <t>森林培育</t>
  </si>
  <si>
    <t>其他林业支出</t>
  </si>
  <si>
    <t>水利行业业务管理</t>
  </si>
  <si>
    <t>水利工程运行与维护</t>
  </si>
  <si>
    <t>水土保持</t>
  </si>
  <si>
    <t>防汛</t>
  </si>
  <si>
    <t>农田水利</t>
  </si>
  <si>
    <t>水资源费安排的支出</t>
  </si>
  <si>
    <t>其他水利支出</t>
  </si>
  <si>
    <t>其他南水北调支出</t>
  </si>
  <si>
    <t>其他扶贫支出</t>
  </si>
  <si>
    <t>对村民委员会和村党支部的补助</t>
  </si>
  <si>
    <t xml:space="preserve">    214</t>
  </si>
  <si>
    <t>公路养护</t>
  </si>
  <si>
    <t>其他公路水路运输支出</t>
  </si>
  <si>
    <t>其他交通运输支出</t>
  </si>
  <si>
    <t xml:space="preserve">    215</t>
  </si>
  <si>
    <t>其他安全生产监管支出</t>
  </si>
  <si>
    <t>其他支持中小企业发展和管理支出</t>
  </si>
  <si>
    <t xml:space="preserve">    216</t>
  </si>
  <si>
    <t>其他商业流通事务支出</t>
  </si>
  <si>
    <t>旅游行业业务管理</t>
  </si>
  <si>
    <t>其他旅游业管理与服务支出</t>
  </si>
  <si>
    <t xml:space="preserve">    220</t>
  </si>
  <si>
    <t>地质灾害防治</t>
  </si>
  <si>
    <t>其他国土资源事务支出</t>
  </si>
  <si>
    <t>其他国土海洋气象等支出</t>
  </si>
  <si>
    <t xml:space="preserve">    221</t>
  </si>
  <si>
    <t>公共租赁住房</t>
  </si>
  <si>
    <t>住房公积金</t>
  </si>
  <si>
    <t xml:space="preserve">    227</t>
  </si>
  <si>
    <t xml:space="preserve">    232</t>
  </si>
  <si>
    <t>地方政府其他一般债务付息支出</t>
  </si>
  <si>
    <t>2017年龙安区一般公共预算基本支出表</t>
  </si>
  <si>
    <t>经济分类名称</t>
  </si>
  <si>
    <t>工资福利支出</t>
  </si>
  <si>
    <t>对个人和家庭的补助</t>
  </si>
  <si>
    <t>单位运行支出</t>
  </si>
  <si>
    <t xml:space="preserve">基本工资 </t>
  </si>
  <si>
    <t xml:space="preserve">工作性津贴 </t>
  </si>
  <si>
    <t xml:space="preserve">生活性补贴 </t>
  </si>
  <si>
    <t xml:space="preserve">特殊岗位津贴 </t>
  </si>
  <si>
    <t xml:space="preserve">保留奖金 </t>
  </si>
  <si>
    <t xml:space="preserve">福利补贴 </t>
  </si>
  <si>
    <t xml:space="preserve">住房补贴 </t>
  </si>
  <si>
    <t xml:space="preserve">年终一次性奖金 </t>
  </si>
  <si>
    <t xml:space="preserve">文明奖 </t>
  </si>
  <si>
    <t xml:space="preserve">基本医疗 </t>
  </si>
  <si>
    <t xml:space="preserve">生育保险 </t>
  </si>
  <si>
    <t xml:space="preserve">基础性绩效 </t>
  </si>
  <si>
    <t xml:space="preserve">奖励性绩效 </t>
  </si>
  <si>
    <t xml:space="preserve">其他工资福利支出 </t>
  </si>
  <si>
    <t xml:space="preserve">机关事业单位基本养老保险缴费 </t>
  </si>
  <si>
    <t xml:space="preserve">职业年金缴费 </t>
  </si>
  <si>
    <t xml:space="preserve">办公费 </t>
  </si>
  <si>
    <t xml:space="preserve">印刷费 </t>
  </si>
  <si>
    <t xml:space="preserve">咨询费 </t>
  </si>
  <si>
    <t xml:space="preserve">手续费 </t>
  </si>
  <si>
    <t xml:space="preserve">水费 </t>
  </si>
  <si>
    <t xml:space="preserve">电费 </t>
  </si>
  <si>
    <t xml:space="preserve">邮电费 </t>
  </si>
  <si>
    <t xml:space="preserve">取暖费 </t>
  </si>
  <si>
    <t xml:space="preserve">物业管理费 </t>
  </si>
  <si>
    <t xml:space="preserve">差旅费 </t>
  </si>
  <si>
    <t xml:space="preserve">维修(护)费 </t>
  </si>
  <si>
    <t xml:space="preserve">租赁费 </t>
  </si>
  <si>
    <t xml:space="preserve">会议费 </t>
  </si>
  <si>
    <t xml:space="preserve">培训费 </t>
  </si>
  <si>
    <t xml:space="preserve">公务接待费 </t>
  </si>
  <si>
    <t xml:space="preserve">专用材料费 </t>
  </si>
  <si>
    <t xml:space="preserve">装备购置费 </t>
  </si>
  <si>
    <t xml:space="preserve">被装购置费 </t>
  </si>
  <si>
    <t xml:space="preserve">专用燃料费 </t>
  </si>
  <si>
    <t xml:space="preserve">劳务费 </t>
  </si>
  <si>
    <t xml:space="preserve">委托业务费 </t>
  </si>
  <si>
    <t xml:space="preserve">工会经费 </t>
  </si>
  <si>
    <t xml:space="preserve">福利费 </t>
  </si>
  <si>
    <t xml:space="preserve">公务用车运行维护费 </t>
  </si>
  <si>
    <t xml:space="preserve">其他交通费用 </t>
  </si>
  <si>
    <t xml:space="preserve">其他商品和服务支出 </t>
  </si>
  <si>
    <t xml:space="preserve">离休人员工资 </t>
  </si>
  <si>
    <t xml:space="preserve">退休人员工资 </t>
  </si>
  <si>
    <t xml:space="preserve">遗属补助 </t>
  </si>
  <si>
    <t xml:space="preserve">其它生活补助 </t>
  </si>
  <si>
    <t xml:space="preserve">救济费 </t>
  </si>
  <si>
    <t xml:space="preserve">医疗费 </t>
  </si>
  <si>
    <t xml:space="preserve">助学金 </t>
  </si>
  <si>
    <t xml:space="preserve">奖励金 </t>
  </si>
  <si>
    <t xml:space="preserve">住房公积金 </t>
  </si>
  <si>
    <t xml:space="preserve">采暖补贴 </t>
  </si>
  <si>
    <t xml:space="preserve">其他对个人和家庭的补助支出 </t>
  </si>
  <si>
    <t>2017年龙安区本级一般公共预算基本支出表</t>
  </si>
  <si>
    <t>经济分类科目</t>
  </si>
  <si>
    <t>2017年基本支出</t>
  </si>
  <si>
    <t>科目名称</t>
  </si>
  <si>
    <t>人员经费</t>
  </si>
  <si>
    <t>公用经费</t>
  </si>
  <si>
    <t>单位运行费</t>
  </si>
  <si>
    <t>业务费</t>
  </si>
  <si>
    <t>301</t>
  </si>
  <si>
    <t xml:space="preserve">  30101</t>
  </si>
  <si>
    <t xml:space="preserve">  基本工资</t>
  </si>
  <si>
    <t xml:space="preserve">    30101</t>
  </si>
  <si>
    <t xml:space="preserve">    基本工资</t>
  </si>
  <si>
    <t xml:space="preserve">  30102</t>
  </si>
  <si>
    <t xml:space="preserve">  津贴补贴</t>
  </si>
  <si>
    <t xml:space="preserve">    3010201</t>
  </si>
  <si>
    <t xml:space="preserve">    工作性津贴</t>
  </si>
  <si>
    <t xml:space="preserve">    3010202</t>
  </si>
  <si>
    <t xml:space="preserve">    生活性补贴</t>
  </si>
  <si>
    <t xml:space="preserve">    3010203</t>
  </si>
  <si>
    <t xml:space="preserve">    特殊岗位津贴</t>
  </si>
  <si>
    <t xml:space="preserve">    3010205</t>
  </si>
  <si>
    <t xml:space="preserve">    保留奖金</t>
  </si>
  <si>
    <t xml:space="preserve">    3010206</t>
  </si>
  <si>
    <t xml:space="preserve">    福利补贴</t>
  </si>
  <si>
    <t xml:space="preserve">    3010207</t>
  </si>
  <si>
    <t xml:space="preserve">    住房补贴</t>
  </si>
  <si>
    <t xml:space="preserve">  30103</t>
  </si>
  <si>
    <t xml:space="preserve">  奖金</t>
  </si>
  <si>
    <t xml:space="preserve">    3010301</t>
  </si>
  <si>
    <t xml:space="preserve">    年终一次性奖金</t>
  </si>
  <si>
    <t xml:space="preserve">    3010302</t>
  </si>
  <si>
    <t xml:space="preserve">    文明奖</t>
  </si>
  <si>
    <t xml:space="preserve">  30104</t>
  </si>
  <si>
    <t xml:space="preserve">  社会保障缴费</t>
  </si>
  <si>
    <t xml:space="preserve">    3010402</t>
  </si>
  <si>
    <t xml:space="preserve">    基本医疗</t>
  </si>
  <si>
    <t xml:space="preserve">    3010403</t>
  </si>
  <si>
    <t xml:space="preserve">    生育保险</t>
  </si>
  <si>
    <t xml:space="preserve">  30107</t>
  </si>
  <si>
    <t xml:space="preserve">  绩效工资</t>
  </si>
  <si>
    <t xml:space="preserve">    3010701</t>
  </si>
  <si>
    <t xml:space="preserve">    基础性绩效</t>
  </si>
  <si>
    <t xml:space="preserve">    3010702</t>
  </si>
  <si>
    <t xml:space="preserve">    奖励性绩效</t>
  </si>
  <si>
    <t xml:space="preserve">  30109</t>
  </si>
  <si>
    <t xml:space="preserve">  其他工资福利支出</t>
  </si>
  <si>
    <t xml:space="preserve">    30109</t>
  </si>
  <si>
    <t xml:space="preserve">    其他工资福利支出</t>
  </si>
  <si>
    <t xml:space="preserve">  30110</t>
  </si>
  <si>
    <t xml:space="preserve">  机关事业单位基本养老保险缴费</t>
  </si>
  <si>
    <t xml:space="preserve">    30110</t>
  </si>
  <si>
    <t xml:space="preserve">    机关事业单位基本养老保险缴费</t>
  </si>
  <si>
    <t xml:space="preserve">  30111</t>
  </si>
  <si>
    <t xml:space="preserve">  职业年金缴费</t>
  </si>
  <si>
    <t xml:space="preserve">    30111</t>
  </si>
  <si>
    <t xml:space="preserve">    职业年金缴费</t>
  </si>
  <si>
    <t>302</t>
  </si>
  <si>
    <t>商品和服务支出</t>
  </si>
  <si>
    <t xml:space="preserve">  30201</t>
  </si>
  <si>
    <t xml:space="preserve">  办公费</t>
  </si>
  <si>
    <t xml:space="preserve">    30201</t>
  </si>
  <si>
    <t xml:space="preserve">    办公费</t>
  </si>
  <si>
    <t xml:space="preserve">  30202</t>
  </si>
  <si>
    <t xml:space="preserve">  印刷费</t>
  </si>
  <si>
    <t xml:space="preserve">    30202</t>
  </si>
  <si>
    <t xml:space="preserve">    印刷费</t>
  </si>
  <si>
    <t xml:space="preserve">  30203</t>
  </si>
  <si>
    <t xml:space="preserve">  咨询费</t>
  </si>
  <si>
    <t xml:space="preserve">    30203</t>
  </si>
  <si>
    <t xml:space="preserve">    咨询费</t>
  </si>
  <si>
    <t xml:space="preserve">  30204</t>
  </si>
  <si>
    <t xml:space="preserve">  手续费</t>
  </si>
  <si>
    <t xml:space="preserve">    30204</t>
  </si>
  <si>
    <t xml:space="preserve">    手续费</t>
  </si>
  <si>
    <t xml:space="preserve">  30205</t>
  </si>
  <si>
    <t xml:space="preserve">  水费</t>
  </si>
  <si>
    <t xml:space="preserve">    30205</t>
  </si>
  <si>
    <t xml:space="preserve">    水费</t>
  </si>
  <si>
    <t xml:space="preserve">  30206</t>
  </si>
  <si>
    <t xml:space="preserve">  电费</t>
  </si>
  <si>
    <t xml:space="preserve">    30206</t>
  </si>
  <si>
    <t xml:space="preserve">    电费</t>
  </si>
  <si>
    <t xml:space="preserve">  30207</t>
  </si>
  <si>
    <t xml:space="preserve">  邮电费</t>
  </si>
  <si>
    <t xml:space="preserve">    30207</t>
  </si>
  <si>
    <t xml:space="preserve">    邮电费</t>
  </si>
  <si>
    <t xml:space="preserve">  30208</t>
  </si>
  <si>
    <t xml:space="preserve">  取暖费</t>
  </si>
  <si>
    <t xml:space="preserve">    30208</t>
  </si>
  <si>
    <t xml:space="preserve">    取暖费</t>
  </si>
  <si>
    <t xml:space="preserve">  30209</t>
  </si>
  <si>
    <t xml:space="preserve">  物业管理费</t>
  </si>
  <si>
    <t xml:space="preserve">    30209</t>
  </si>
  <si>
    <t xml:space="preserve">    物业管理费</t>
  </si>
  <si>
    <t xml:space="preserve">  30211</t>
  </si>
  <si>
    <t xml:space="preserve">  差旅费</t>
  </si>
  <si>
    <t xml:space="preserve">    30211</t>
  </si>
  <si>
    <t xml:space="preserve">    差旅费</t>
  </si>
  <si>
    <t xml:space="preserve">  30213</t>
  </si>
  <si>
    <t xml:space="preserve">  维修(护)费</t>
  </si>
  <si>
    <t xml:space="preserve">    30213</t>
  </si>
  <si>
    <t xml:space="preserve">    维修(护)费</t>
  </si>
  <si>
    <t xml:space="preserve">  30214</t>
  </si>
  <si>
    <t xml:space="preserve">  租赁费</t>
  </si>
  <si>
    <t xml:space="preserve">    30214</t>
  </si>
  <si>
    <t xml:space="preserve">    租赁费</t>
  </si>
  <si>
    <t xml:space="preserve">  30215</t>
  </si>
  <si>
    <t xml:space="preserve">  会议费</t>
  </si>
  <si>
    <t xml:space="preserve">    30215</t>
  </si>
  <si>
    <t xml:space="preserve">    会议费</t>
  </si>
  <si>
    <t xml:space="preserve">  30216</t>
  </si>
  <si>
    <t xml:space="preserve">  培训费</t>
  </si>
  <si>
    <t xml:space="preserve">    30216</t>
  </si>
  <si>
    <t xml:space="preserve">    培训费</t>
  </si>
  <si>
    <t xml:space="preserve">  30217</t>
  </si>
  <si>
    <t xml:space="preserve">  公务接待费</t>
  </si>
  <si>
    <t xml:space="preserve">    30217</t>
  </si>
  <si>
    <t xml:space="preserve">    公务接待费</t>
  </si>
  <si>
    <t xml:space="preserve">  30218</t>
  </si>
  <si>
    <t xml:space="preserve">  专用材料费</t>
  </si>
  <si>
    <t xml:space="preserve">    30218</t>
  </si>
  <si>
    <t xml:space="preserve">    专用材料费</t>
  </si>
  <si>
    <t xml:space="preserve">  30219</t>
  </si>
  <si>
    <t xml:space="preserve">  装备购置费</t>
  </si>
  <si>
    <t xml:space="preserve">    30219</t>
  </si>
  <si>
    <t xml:space="preserve">    装备购置费</t>
  </si>
  <si>
    <t xml:space="preserve">  30224</t>
  </si>
  <si>
    <t xml:space="preserve">  被装购置费</t>
  </si>
  <si>
    <t xml:space="preserve">    30224</t>
  </si>
  <si>
    <t xml:space="preserve">    被装购置费</t>
  </si>
  <si>
    <t xml:space="preserve">  30225</t>
  </si>
  <si>
    <t xml:space="preserve">  专用燃料费</t>
  </si>
  <si>
    <t xml:space="preserve">    30225</t>
  </si>
  <si>
    <t xml:space="preserve">    专用燃料费</t>
  </si>
  <si>
    <t xml:space="preserve">  30226</t>
  </si>
  <si>
    <t xml:space="preserve">  劳务费</t>
  </si>
  <si>
    <t xml:space="preserve">    30226</t>
  </si>
  <si>
    <t xml:space="preserve">    劳务费</t>
  </si>
  <si>
    <t xml:space="preserve">  30227</t>
  </si>
  <si>
    <t xml:space="preserve">  委托业务费</t>
  </si>
  <si>
    <t xml:space="preserve">    30227</t>
  </si>
  <si>
    <t xml:space="preserve">    委托业务费</t>
  </si>
  <si>
    <t xml:space="preserve">  30228</t>
  </si>
  <si>
    <t xml:space="preserve">  工会经费</t>
  </si>
  <si>
    <t xml:space="preserve">    30228</t>
  </si>
  <si>
    <t xml:space="preserve">    工会经费</t>
  </si>
  <si>
    <t xml:space="preserve">  30229</t>
  </si>
  <si>
    <t xml:space="preserve">  福利费</t>
  </si>
  <si>
    <t xml:space="preserve">    30229</t>
  </si>
  <si>
    <t xml:space="preserve">    福利费</t>
  </si>
  <si>
    <t xml:space="preserve">  30231</t>
  </si>
  <si>
    <t xml:space="preserve">  公务用车运行维护费</t>
  </si>
  <si>
    <t xml:space="preserve">    30231</t>
  </si>
  <si>
    <t xml:space="preserve">    公务用车运行维护费</t>
  </si>
  <si>
    <t xml:space="preserve">  30239</t>
  </si>
  <si>
    <t xml:space="preserve">  其他交通费用</t>
  </si>
  <si>
    <t xml:space="preserve">    30239</t>
  </si>
  <si>
    <t xml:space="preserve">    其他交通费用</t>
  </si>
  <si>
    <t xml:space="preserve">  30299</t>
  </si>
  <si>
    <t xml:space="preserve">  其他商品和服务支出</t>
  </si>
  <si>
    <t xml:space="preserve">    30299</t>
  </si>
  <si>
    <t xml:space="preserve">    其他商品和服务支出</t>
  </si>
  <si>
    <t>303</t>
  </si>
  <si>
    <t xml:space="preserve">  30301</t>
  </si>
  <si>
    <t xml:space="preserve">  离休费</t>
  </si>
  <si>
    <t xml:space="preserve">    3030101</t>
  </si>
  <si>
    <t xml:space="preserve">    离休人员工资</t>
  </si>
  <si>
    <t xml:space="preserve">  30302</t>
  </si>
  <si>
    <t xml:space="preserve">  退休费</t>
  </si>
  <si>
    <t xml:space="preserve">    3030201</t>
  </si>
  <si>
    <t xml:space="preserve">    退休人员工资</t>
  </si>
  <si>
    <t xml:space="preserve">  30305</t>
  </si>
  <si>
    <t xml:space="preserve">  生活补助</t>
  </si>
  <si>
    <t xml:space="preserve">    3030501</t>
  </si>
  <si>
    <t xml:space="preserve">    遗属补助</t>
  </si>
  <si>
    <t xml:space="preserve">    3030502</t>
  </si>
  <si>
    <t xml:space="preserve">    其它生活补助</t>
  </si>
  <si>
    <t xml:space="preserve">  30306</t>
  </si>
  <si>
    <t xml:space="preserve">  救济费</t>
  </si>
  <si>
    <t xml:space="preserve">    30306</t>
  </si>
  <si>
    <t xml:space="preserve">    救济费</t>
  </si>
  <si>
    <t xml:space="preserve">  30307</t>
  </si>
  <si>
    <t xml:space="preserve">  医疗费</t>
  </si>
  <si>
    <t xml:space="preserve">    30307</t>
  </si>
  <si>
    <t xml:space="preserve">    医疗费</t>
  </si>
  <si>
    <t xml:space="preserve">  30308</t>
  </si>
  <si>
    <t xml:space="preserve">  助学金</t>
  </si>
  <si>
    <t xml:space="preserve">    30308</t>
  </si>
  <si>
    <t xml:space="preserve">    助学金</t>
  </si>
  <si>
    <t xml:space="preserve">  30309</t>
  </si>
  <si>
    <t xml:space="preserve">  奖励金</t>
  </si>
  <si>
    <t xml:space="preserve">    30309</t>
  </si>
  <si>
    <t xml:space="preserve">    奖励金</t>
  </si>
  <si>
    <t xml:space="preserve">  30311</t>
  </si>
  <si>
    <t xml:space="preserve">  住房公积金</t>
  </si>
  <si>
    <t xml:space="preserve">    30311</t>
  </si>
  <si>
    <t xml:space="preserve">  30314</t>
  </si>
  <si>
    <t xml:space="preserve">  采暖补贴</t>
  </si>
  <si>
    <t xml:space="preserve">    30314</t>
  </si>
  <si>
    <t xml:space="preserve">    采暖补贴</t>
  </si>
  <si>
    <t xml:space="preserve">  30399</t>
  </si>
  <si>
    <t xml:space="preserve">  其他对个人和家庭的补助支出</t>
  </si>
  <si>
    <t xml:space="preserve">    30399</t>
  </si>
  <si>
    <t xml:space="preserve">    其他对个人和家庭的补助支出</t>
  </si>
  <si>
    <t>2017年一般公共预算税收返还及转移表</t>
  </si>
  <si>
    <t>转移性收入</t>
  </si>
  <si>
    <t>转移性支出</t>
  </si>
  <si>
    <t xml:space="preserve">  上级补助收入</t>
  </si>
  <si>
    <t xml:space="preserve">  上解上级支出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</si>
  <si>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</si>
  <si>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</si>
  <si>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</si>
  <si>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</si>
  <si>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</si>
  <si>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</si>
  <si>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</t>
  </si>
  <si>
    <t xml:space="preserve">      增值税五五分享税收返还收入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</si>
  <si>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</si>
  <si>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</si>
  <si>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</si>
  <si>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结算补助收入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</si>
  <si>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</si>
  <si>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</si>
  <si>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</si>
  <si>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</si>
  <si>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固定数额补助收入</t>
  </si>
  <si>
    <t xml:space="preserve">      革命老区转移支付收入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</si>
  <si>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</si>
  <si>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</si>
  <si>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</si>
  <si>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教育</t>
  </si>
  <si>
    <t xml:space="preserve">      文化体育与传媒</t>
  </si>
  <si>
    <t xml:space="preserve">      社会保障和就业</t>
  </si>
  <si>
    <t xml:space="preserve">      医疗卫生与计划生育</t>
  </si>
  <si>
    <t xml:space="preserve">      农林水</t>
  </si>
  <si>
    <t xml:space="preserve">      住房保障</t>
  </si>
  <si>
    <t xml:space="preserve">  调入资金</t>
  </si>
  <si>
    <t xml:space="preserve">    从政府性基金预算调入</t>
  </si>
  <si>
    <t>龙安区2016年债务限额余额情况表</t>
  </si>
  <si>
    <t>限额</t>
  </si>
  <si>
    <t>余额</t>
  </si>
  <si>
    <t>一般债务限额39400万元</t>
  </si>
  <si>
    <t>债务种类</t>
  </si>
  <si>
    <t>债券发行时间</t>
  </si>
  <si>
    <t>债务本金</t>
  </si>
  <si>
    <t>备注</t>
  </si>
  <si>
    <t>一般债券</t>
  </si>
  <si>
    <t>2012年</t>
  </si>
  <si>
    <t>2013年</t>
  </si>
  <si>
    <t>2014年</t>
  </si>
  <si>
    <t>2015年</t>
  </si>
  <si>
    <t>其中新增5600万元，置换6743万元</t>
  </si>
  <si>
    <t>2016年</t>
  </si>
  <si>
    <t>其中新增1500万元，置换12829万元</t>
  </si>
  <si>
    <t>定向置换债券（产业集聚区）</t>
  </si>
  <si>
    <t>其他债务</t>
  </si>
  <si>
    <t>文昌大道西方西段征地拆迁、西南片区城中村改造等项目</t>
  </si>
  <si>
    <t>余额合计</t>
  </si>
  <si>
    <t>专项债务限额23300万元</t>
  </si>
  <si>
    <t>专项债券</t>
  </si>
  <si>
    <t>新增2300万元，置换5000万元</t>
  </si>
  <si>
    <t>定向置换债券（土地储备）</t>
  </si>
  <si>
    <t>专项债务</t>
  </si>
  <si>
    <t>四府坟城中村改造</t>
  </si>
  <si>
    <t>2017年龙安区政府性基金预算收支表</t>
  </si>
  <si>
    <t>收入</t>
  </si>
  <si>
    <t>支出</t>
  </si>
  <si>
    <t>项目</t>
  </si>
  <si>
    <t>预算数</t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</si>
  <si>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</si>
  <si>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</si>
  <si>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</si>
  <si>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</si>
  <si>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</si>
  <si>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>二、社会保障和就业支出</t>
  </si>
  <si>
    <t>四、新型墙体材料专项基金收入</t>
  </si>
  <si>
    <t xml:space="preserve">    大中型水库移民后期扶持基金支出</t>
  </si>
  <si>
    <t>五、国家电影事业发展专项资金收入</t>
  </si>
  <si>
    <t xml:space="preserve">    小型水库移民扶助基金及对应专项债务收入安排的支出</t>
  </si>
  <si>
    <t>六、城市公用事业附加收入</t>
  </si>
  <si>
    <t>三、节能环保支出</t>
  </si>
  <si>
    <t>七、国有土地收益基金收入</t>
  </si>
  <si>
    <t xml:space="preserve">    可再生能源电价附加收入安排的支出</t>
  </si>
  <si>
    <t>八、农业土地开发资金收入</t>
  </si>
  <si>
    <t xml:space="preserve">    废弃电器电子产品处理基金支出</t>
  </si>
  <si>
    <t>九、国有土地使用权出让收入</t>
  </si>
  <si>
    <t>四、城乡社区支出</t>
  </si>
  <si>
    <t>十、大中型水库库区基金收入</t>
  </si>
  <si>
    <t xml:space="preserve">    国有土地使用权出让收入及对应专项债务收入安排的支出</t>
  </si>
  <si>
    <t>十一、彩票公益金收入</t>
  </si>
  <si>
    <t xml:space="preserve">    城市公用事业附加及对应专项债务收入安排的支出</t>
  </si>
  <si>
    <t>十二、城市基础设施配套费收入</t>
  </si>
  <si>
    <t xml:space="preserve">    国有土地收益基金及对应专项债务收入安排的支出</t>
  </si>
  <si>
    <t>十三、小型水库移民扶助基金收入</t>
  </si>
  <si>
    <t xml:space="preserve">    农业土地开发资金及对应专项债务收入安排的支出</t>
  </si>
  <si>
    <t>十四、国家重大水利工程建设基金收入</t>
  </si>
  <si>
    <t xml:space="preserve">    城市基础设施配套费及对应专项债务收入安排的支出</t>
  </si>
  <si>
    <t>十五、车辆通行费</t>
  </si>
  <si>
    <t xml:space="preserve">    污水处理费收入及对应专项债务收入安排的支出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</si>
  <si>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</si>
  <si>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</si>
  <si>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</si>
  <si>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</si>
  <si>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</si>
  <si>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</si>
  <si>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>收入合计</t>
  </si>
  <si>
    <t>支出合计</t>
  </si>
  <si>
    <t xml:space="preserve">  政府性基金转移收入</t>
  </si>
  <si>
    <t xml:space="preserve">     政府性基金转移支付</t>
  </si>
  <si>
    <t xml:space="preserve">    政府性基金补助收入</t>
  </si>
  <si>
    <t xml:space="preserve">       政府性基金补助支出</t>
  </si>
  <si>
    <t xml:space="preserve">        大中型水库移民后扶资金</t>
  </si>
  <si>
    <t xml:space="preserve">       政府性基金上解支出</t>
  </si>
  <si>
    <t xml:space="preserve">        大中型水库移民后扶结余资金</t>
  </si>
  <si>
    <t xml:space="preserve">    调出资金</t>
  </si>
  <si>
    <t xml:space="preserve">        中央专项彩票公益金支持乡村学校文化宫项目资金</t>
  </si>
  <si>
    <t xml:space="preserve">    年终结余</t>
  </si>
  <si>
    <t xml:space="preserve">        提前下达2017年度农业财政专项资金</t>
  </si>
  <si>
    <t xml:space="preserve">    地方政府专项债务还本支出</t>
  </si>
  <si>
    <t xml:space="preserve">    政府性基金上解收入</t>
  </si>
  <si>
    <t xml:space="preserve">    地方政府专项债务转贷支出</t>
  </si>
  <si>
    <t xml:space="preserve">  上年结余收入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</si>
  <si>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</si>
  <si>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</si>
  <si>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</si>
  <si>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收入总计</t>
  </si>
  <si>
    <t>支出总计</t>
  </si>
  <si>
    <t>2017年龙安区社保基金收支预算表</t>
  </si>
  <si>
    <t>2017年预算数</t>
  </si>
  <si>
    <t>社会保险基金收入</t>
  </si>
  <si>
    <t>新型农村合作医疗基金收入</t>
  </si>
  <si>
    <t xml:space="preserve">    新型农村合作医疗基金缴费收入</t>
  </si>
  <si>
    <t xml:space="preserve">    新型农村合作医疗基金财政补贴收入</t>
  </si>
  <si>
    <t xml:space="preserve">    新型农村合作医疗基金利息收入</t>
  </si>
  <si>
    <t>城乡居民基本养老保险基金收入</t>
  </si>
  <si>
    <t xml:space="preserve">    城乡居民基本养老保险基金缴费收入</t>
  </si>
  <si>
    <t xml:space="preserve">    城乡居民基本养老保险基金财政补贴收入</t>
  </si>
  <si>
    <t xml:space="preserve">   城乡居民基本养老保险基金利息收入</t>
  </si>
  <si>
    <t>社会保险基金支出</t>
  </si>
  <si>
    <t xml:space="preserve">    新型农村合作医疗基金支出</t>
  </si>
  <si>
    <t xml:space="preserve">    城乡居民基本养老保险基金支出</t>
  </si>
  <si>
    <t>2016年度龙安区国有资本经营收支预算表</t>
  </si>
  <si>
    <t>预算科目</t>
  </si>
  <si>
    <t>国有资本经营收入</t>
  </si>
  <si>
    <t/>
  </si>
  <si>
    <t>国有资本经营支出</t>
  </si>
  <si>
    <t>非税收入</t>
  </si>
  <si>
    <t xml:space="preserve">  国有资本经营收入</t>
  </si>
  <si>
    <t xml:space="preserve">  补充全国社会保障基金</t>
  </si>
  <si>
    <t xml:space="preserve">    利润收入</t>
  </si>
  <si>
    <t xml:space="preserve">    国有资本经营预算补充社保基金支出</t>
  </si>
  <si>
    <t xml:space="preserve">      烟草企业利润收入</t>
  </si>
  <si>
    <t>国有资本经营预算支出</t>
  </si>
  <si>
    <t xml:space="preserve">      石油石化企业利润收入</t>
  </si>
  <si>
    <t>　解决历史遗留问题及改革成本支出</t>
  </si>
  <si>
    <t xml:space="preserve">      电力企业利润收入</t>
  </si>
  <si>
    <t>　　厂办大集体改革支出</t>
  </si>
  <si>
    <t xml:space="preserve">      电信企业利润收入</t>
  </si>
  <si>
    <t>　　"三供一业"移交补助支出</t>
  </si>
  <si>
    <t xml:space="preserve">      煤炭企业利润收入</t>
  </si>
  <si>
    <t>　　国有企业办职教幼教补助支出</t>
  </si>
  <si>
    <t xml:space="preserve">      有色冶金采掘企业利润收入</t>
  </si>
  <si>
    <t>　　国有企业办公共服务机构移交补助支出</t>
  </si>
  <si>
    <t xml:space="preserve">      钢铁企业利润收入</t>
  </si>
  <si>
    <t>　　国有企业退休人员社会化管理补助支出</t>
  </si>
  <si>
    <t xml:space="preserve">      化工企业利润收入</t>
  </si>
  <si>
    <t>　　国有企业棚户区改造支出</t>
  </si>
  <si>
    <t xml:space="preserve">      运输企业利润收入</t>
  </si>
  <si>
    <t>　　国有企业改革成本支出</t>
  </si>
  <si>
    <t xml:space="preserve">      电子企业利润收入</t>
  </si>
  <si>
    <t>　　离休干部医药费补助支出</t>
  </si>
  <si>
    <t xml:space="preserve">      机械企业利润收入</t>
  </si>
  <si>
    <t>　　其他解决历史遗留问题及改革成本支出</t>
  </si>
  <si>
    <t xml:space="preserve">      投资服务企业利润收入</t>
  </si>
  <si>
    <t>　国有企业资本金注入</t>
  </si>
  <si>
    <t xml:space="preserve">      纺织轻工企业利润收入</t>
  </si>
  <si>
    <t>　　国有经济结构调整支出</t>
  </si>
  <si>
    <t xml:space="preserve">      贸易企业利润收入</t>
  </si>
  <si>
    <t>　　公益性设施投资支出</t>
  </si>
  <si>
    <t xml:space="preserve">      建筑施工企业利润收入</t>
  </si>
  <si>
    <t>　　前瞻性战略性产业发展支出</t>
  </si>
  <si>
    <t xml:space="preserve">      房地产企业利润收入</t>
  </si>
  <si>
    <t>　　生态环境保护支出</t>
  </si>
  <si>
    <t xml:space="preserve">      建材企业利润收入</t>
  </si>
  <si>
    <t>　　支持科技进步支出</t>
  </si>
  <si>
    <t xml:space="preserve">      境外企业利润收入</t>
  </si>
  <si>
    <t>　　保障国家经济安全支出</t>
  </si>
  <si>
    <t xml:space="preserve">      对外合作企业利润收入</t>
  </si>
  <si>
    <t>　　对外投资合作支出</t>
  </si>
  <si>
    <t xml:space="preserve">      医药企业利润收入</t>
  </si>
  <si>
    <t>　　其他国有企业资本金注入</t>
  </si>
  <si>
    <t xml:space="preserve">      农林牧渔企业利润收入</t>
  </si>
  <si>
    <t>　国有企业政策性补贴(款)</t>
  </si>
  <si>
    <t xml:space="preserve">      邮政企业利润收入</t>
  </si>
  <si>
    <t>　　国有企业政策性补贴(项)</t>
  </si>
  <si>
    <t xml:space="preserve">      军工企业利润收入</t>
  </si>
  <si>
    <t>　金融国有资本经营预算支出</t>
  </si>
  <si>
    <t xml:space="preserve">      转制科研院所利润收入</t>
  </si>
  <si>
    <t>　　资本性支出</t>
  </si>
  <si>
    <t xml:space="preserve">      地质勘查企业利润收入</t>
  </si>
  <si>
    <t>　　改革性支出</t>
  </si>
  <si>
    <t xml:space="preserve">      卫生体育福利企业利润收入</t>
  </si>
  <si>
    <t>　　其他金融国有资本经营预算支出</t>
  </si>
  <si>
    <t xml:space="preserve">      教育文化广播企业利润收入</t>
  </si>
  <si>
    <t>　其他国有资本经营预算支出(款)</t>
  </si>
  <si>
    <t xml:space="preserve">      科学研究企业利润收入</t>
  </si>
  <si>
    <t>　　其他国有资本经营预算支出(项)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</si>
  <si>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</si>
  <si>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</si>
  <si>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</si>
  <si>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</si>
  <si>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</si>
  <si>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</si>
  <si>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金融企业公司股利、股息收入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</si>
  <si>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</si>
  <si>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</si>
  <si>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</si>
  <si>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</si>
  <si>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</si>
  <si>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</si>
  <si>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</si>
  <si>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</si>
  <si>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</si>
  <si>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</si>
  <si>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</si>
  <si>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</si>
  <si>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龙安区2017年“三公”经费预算表</t>
  </si>
  <si>
    <t>2016年预算数</t>
  </si>
  <si>
    <t>增减（%）</t>
  </si>
  <si>
    <t>因公出国费用</t>
  </si>
  <si>
    <t>公务接待费</t>
  </si>
  <si>
    <t>公务用车运行维护费</t>
  </si>
  <si>
    <t>公务用车购置</t>
  </si>
  <si>
    <t xml:space="preserve">    说明：坚决贯彻中央八项规定精神，大力提倡节约光荣、反对铺张浪费原则，大力压缩全区三公经费支出规模，最大程度地发挥财政资金使用效益、社会效益。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</si>
</sst>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41" formatCode="_ * #,##0_ ;_ * \-#,##0_ ;_ * &quot;-&quot;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28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8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3" fillId="9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39" fillId="8" borderId="20" applyNumberFormat="false" applyAlignment="false" applyProtection="false">
      <alignment vertical="center"/>
    </xf>
    <xf numFmtId="0" fontId="38" fillId="29" borderId="19" applyNumberFormat="false" applyAlignment="false" applyProtection="false">
      <alignment vertical="center"/>
    </xf>
    <xf numFmtId="0" fontId="28" fillId="6" borderId="0" applyNumberFormat="false" applyBorder="false" applyAlignment="false" applyProtection="false">
      <alignment vertical="center"/>
    </xf>
    <xf numFmtId="0" fontId="30" fillId="0" borderId="15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0" borderId="15" applyNumberFormat="false" applyFill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34" fillId="0" borderId="16" applyNumberFormat="false" applyFill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37" fillId="0" borderId="18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0" fillId="16" borderId="17" applyNumberFormat="false" applyFont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35" fillId="18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36" fillId="20" borderId="0" applyNumberFormat="false" applyBorder="false" applyAlignment="false" applyProtection="false">
      <alignment vertical="center"/>
    </xf>
    <xf numFmtId="0" fontId="29" fillId="8" borderId="14" applyNumberFormat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40" fillId="32" borderId="14" applyNumberFormat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2" fillId="2" borderId="0" applyNumberFormat="false" applyBorder="false" applyAlignment="false" applyProtection="false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left" vertical="center" wrapText="true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0" fillId="0" borderId="1" xfId="0" applyBorder="true" applyAlignment="true">
      <alignment horizontal="right" vertical="center"/>
    </xf>
    <xf numFmtId="0" fontId="3" fillId="0" borderId="1" xfId="0" applyFont="true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left" vertical="center"/>
    </xf>
    <xf numFmtId="0" fontId="0" fillId="0" borderId="1" xfId="0" applyBorder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5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left" vertical="center"/>
    </xf>
    <xf numFmtId="0" fontId="7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left" vertical="center"/>
    </xf>
    <xf numFmtId="0" fontId="5" fillId="0" borderId="1" xfId="0" applyFont="true" applyBorder="true">
      <alignment vertical="center"/>
    </xf>
    <xf numFmtId="0" fontId="7" fillId="0" borderId="1" xfId="0" applyFont="true" applyBorder="true">
      <alignment vertical="center"/>
    </xf>
    <xf numFmtId="0" fontId="8" fillId="0" borderId="0" xfId="0" applyFont="true" applyAlignment="true">
      <alignment horizontal="center" vertical="center"/>
    </xf>
    <xf numFmtId="0" fontId="8" fillId="0" borderId="0" xfId="0" applyFont="true">
      <alignment vertical="center"/>
    </xf>
    <xf numFmtId="0" fontId="9" fillId="0" borderId="0" xfId="0" applyFont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0" fontId="10" fillId="0" borderId="1" xfId="0" applyFont="true" applyBorder="true">
      <alignment vertical="center"/>
    </xf>
    <xf numFmtId="0" fontId="8" fillId="0" borderId="1" xfId="0" applyFont="true" applyBorder="true">
      <alignment vertical="center"/>
    </xf>
    <xf numFmtId="0" fontId="0" fillId="0" borderId="0" xfId="0" applyAlignment="true">
      <alignment horizontal="center" vertical="center" wrapText="true"/>
    </xf>
    <xf numFmtId="0" fontId="8" fillId="0" borderId="0" xfId="0" applyFont="true" applyAlignment="true">
      <alignment horizontal="center" vertical="center" wrapText="true"/>
    </xf>
    <xf numFmtId="176" fontId="0" fillId="0" borderId="0" xfId="0" applyNumberFormat="true" applyAlignment="true">
      <alignment vertical="center" wrapText="true"/>
    </xf>
    <xf numFmtId="0" fontId="0" fillId="0" borderId="0" xfId="0" applyAlignment="true">
      <alignment vertical="center" wrapText="true"/>
    </xf>
    <xf numFmtId="0" fontId="11" fillId="0" borderId="0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vertical="center" wrapText="true"/>
    </xf>
    <xf numFmtId="0" fontId="13" fillId="0" borderId="1" xfId="0" applyFont="true" applyBorder="true" applyAlignment="true">
      <alignment horizontal="center" vertical="center" wrapText="true"/>
    </xf>
    <xf numFmtId="176" fontId="13" fillId="0" borderId="1" xfId="0" applyNumberFormat="true" applyFont="true" applyBorder="true" applyAlignment="true">
      <alignment vertical="center" wrapText="true"/>
    </xf>
    <xf numFmtId="0" fontId="12" fillId="0" borderId="3" xfId="0" applyFont="true" applyBorder="true" applyAlignment="true">
      <alignment horizontal="center" vertical="center" wrapText="true"/>
    </xf>
    <xf numFmtId="0" fontId="12" fillId="0" borderId="4" xfId="0" applyFont="true" applyBorder="true" applyAlignment="true">
      <alignment horizontal="center" vertical="center" wrapText="true"/>
    </xf>
    <xf numFmtId="0" fontId="12" fillId="0" borderId="5" xfId="0" applyFont="true" applyBorder="true" applyAlignment="true">
      <alignment horizontal="center" vertical="center" wrapText="true"/>
    </xf>
    <xf numFmtId="0" fontId="6" fillId="0" borderId="0" xfId="0" applyFont="true" applyAlignment="true">
      <alignment horizontal="center" vertical="center" wrapText="true"/>
    </xf>
    <xf numFmtId="176" fontId="6" fillId="0" borderId="0" xfId="0" applyNumberFormat="true" applyFont="true" applyAlignment="true">
      <alignment vertical="center" wrapText="true"/>
    </xf>
    <xf numFmtId="0" fontId="0" fillId="0" borderId="0" xfId="0" applyBorder="true" applyAlignment="true">
      <alignment horizontal="center" vertical="center" wrapText="true"/>
    </xf>
    <xf numFmtId="0" fontId="3" fillId="0" borderId="1" xfId="0" applyFont="true" applyBorder="true" applyAlignment="true">
      <alignment vertical="center" wrapText="true"/>
    </xf>
    <xf numFmtId="0" fontId="6" fillId="0" borderId="0" xfId="0" applyFont="true" applyAlignment="true">
      <alignment vertical="center" wrapText="true"/>
    </xf>
    <xf numFmtId="0" fontId="11" fillId="0" borderId="0" xfId="0" applyFont="true" applyAlignment="true">
      <alignment horizontal="center" vertical="center"/>
    </xf>
    <xf numFmtId="0" fontId="14" fillId="0" borderId="1" xfId="0" applyFont="true" applyBorder="true">
      <alignment vertical="center"/>
    </xf>
    <xf numFmtId="0" fontId="15" fillId="0" borderId="1" xfId="0" applyFont="true" applyBorder="true">
      <alignment vertical="center"/>
    </xf>
    <xf numFmtId="0" fontId="16" fillId="0" borderId="1" xfId="0" applyFont="true" applyBorder="true">
      <alignment vertical="center"/>
    </xf>
    <xf numFmtId="0" fontId="6" fillId="0" borderId="1" xfId="0" applyFont="true" applyBorder="true">
      <alignment vertical="center"/>
    </xf>
    <xf numFmtId="0" fontId="16" fillId="0" borderId="1" xfId="0" applyFont="true" applyFill="true" applyBorder="true">
      <alignment vertical="center"/>
    </xf>
    <xf numFmtId="0" fontId="6" fillId="0" borderId="1" xfId="0" applyFont="true" applyFill="true" applyBorder="true">
      <alignment vertical="center"/>
    </xf>
    <xf numFmtId="0" fontId="17" fillId="0" borderId="0" xfId="0" applyNumberFormat="true" applyFont="true" applyFill="true" applyBorder="true" applyAlignment="true" applyProtection="true">
      <alignment horizontal="centerContinuous" vertical="center"/>
    </xf>
    <xf numFmtId="0" fontId="18" fillId="0" borderId="0" xfId="0" applyFont="true" applyFill="true" applyBorder="true" applyAlignment="true">
      <alignment horizontal="center" vertical="center"/>
    </xf>
    <xf numFmtId="0" fontId="18" fillId="0" borderId="0" xfId="0" applyFont="true" applyFill="true" applyBorder="true" applyAlignment="true">
      <alignment horizontal="centerContinuous" vertical="center"/>
    </xf>
    <xf numFmtId="0" fontId="19" fillId="0" borderId="3" xfId="0" applyNumberFormat="true" applyFont="true" applyFill="true" applyBorder="true" applyAlignment="true" applyProtection="true">
      <alignment horizontal="center" vertical="center"/>
    </xf>
    <xf numFmtId="0" fontId="19" fillId="0" borderId="6" xfId="0" applyNumberFormat="true" applyFont="true" applyFill="true" applyBorder="true" applyAlignment="true" applyProtection="true">
      <alignment horizontal="center" vertical="center"/>
    </xf>
    <xf numFmtId="0" fontId="19" fillId="0" borderId="1" xfId="0" applyNumberFormat="true" applyFont="true" applyFill="true" applyBorder="true" applyAlignment="true" applyProtection="true">
      <alignment horizontal="center" vertical="center"/>
    </xf>
    <xf numFmtId="0" fontId="19" fillId="0" borderId="7" xfId="0" applyNumberFormat="true" applyFont="true" applyFill="true" applyBorder="true" applyAlignment="true" applyProtection="true">
      <alignment horizontal="center" vertical="center"/>
    </xf>
    <xf numFmtId="0" fontId="19" fillId="0" borderId="8" xfId="0" applyNumberFormat="true" applyFont="true" applyFill="true" applyBorder="true" applyAlignment="true" applyProtection="true">
      <alignment horizontal="center" vertical="center"/>
    </xf>
    <xf numFmtId="0" fontId="19" fillId="0" borderId="9" xfId="0" applyNumberFormat="true" applyFont="true" applyFill="true" applyBorder="true" applyAlignment="true" applyProtection="true">
      <alignment horizontal="center" vertical="center"/>
    </xf>
    <xf numFmtId="49" fontId="18" fillId="0" borderId="10" xfId="0" applyNumberFormat="true" applyFont="true" applyFill="true" applyBorder="true" applyAlignment="true" applyProtection="true">
      <alignment vertical="center"/>
    </xf>
    <xf numFmtId="0" fontId="18" fillId="0" borderId="1" xfId="0" applyNumberFormat="true" applyFont="true" applyFill="true" applyBorder="true" applyAlignment="true" applyProtection="true">
      <alignment vertical="center"/>
    </xf>
    <xf numFmtId="4" fontId="18" fillId="0" borderId="11" xfId="0" applyNumberFormat="true" applyFont="true" applyFill="true" applyBorder="true" applyAlignment="true">
      <alignment vertical="center"/>
    </xf>
    <xf numFmtId="4" fontId="18" fillId="0" borderId="10" xfId="0" applyNumberFormat="true" applyFont="true" applyFill="true" applyBorder="true" applyAlignment="true" applyProtection="true">
      <alignment vertical="center"/>
    </xf>
    <xf numFmtId="0" fontId="19" fillId="0" borderId="5" xfId="0" applyNumberFormat="true" applyFont="true" applyFill="true" applyBorder="true" applyAlignment="true" applyProtection="true">
      <alignment horizontal="center" vertical="center"/>
    </xf>
    <xf numFmtId="0" fontId="19" fillId="0" borderId="12" xfId="0" applyFont="true" applyFill="true" applyBorder="true" applyAlignment="true">
      <alignment horizontal="center" vertical="center"/>
    </xf>
    <xf numFmtId="0" fontId="19" fillId="0" borderId="5" xfId="0" applyFont="true" applyFill="true" applyBorder="true" applyAlignment="true">
      <alignment horizontal="center" vertical="center"/>
    </xf>
    <xf numFmtId="4" fontId="18" fillId="0" borderId="1" xfId="0" applyNumberFormat="true" applyFont="true" applyFill="true" applyBorder="true" applyAlignment="true" applyProtection="true">
      <alignment vertical="center"/>
    </xf>
    <xf numFmtId="4" fontId="18" fillId="0" borderId="8" xfId="0" applyNumberFormat="true" applyFont="true" applyFill="true" applyBorder="true" applyAlignment="true" applyProtection="true">
      <alignment vertical="center"/>
    </xf>
    <xf numFmtId="0" fontId="0" fillId="0" borderId="0" xfId="0" applyAlignment="true">
      <alignment horizontal="left" vertical="center"/>
    </xf>
    <xf numFmtId="0" fontId="20" fillId="0" borderId="0" xfId="0" applyFont="true" applyAlignment="true">
      <alignment horizontal="center" vertical="center"/>
    </xf>
    <xf numFmtId="0" fontId="18" fillId="0" borderId="1" xfId="0" applyNumberFormat="true" applyFont="true" applyFill="true" applyBorder="true" applyAlignment="true" applyProtection="true">
      <alignment horizontal="center" vertical="center"/>
    </xf>
    <xf numFmtId="49" fontId="18" fillId="0" borderId="1" xfId="0" applyNumberFormat="true" applyFont="true" applyFill="true" applyBorder="true" applyAlignment="true" applyProtection="true"/>
    <xf numFmtId="0" fontId="18" fillId="0" borderId="1" xfId="0" applyNumberFormat="true" applyFont="true" applyFill="true" applyBorder="true" applyAlignment="true" applyProtection="true"/>
    <xf numFmtId="4" fontId="18" fillId="0" borderId="1" xfId="0" applyNumberFormat="true" applyFont="true" applyFill="true" applyBorder="true" applyAlignment="true" applyProtection="true"/>
    <xf numFmtId="0" fontId="16" fillId="0" borderId="0" xfId="0" applyFont="true">
      <alignment vertical="center"/>
    </xf>
    <xf numFmtId="0" fontId="0" fillId="0" borderId="0" xfId="0" applyAlignment="true">
      <alignment vertical="center"/>
    </xf>
    <xf numFmtId="0" fontId="21" fillId="0" borderId="0" xfId="0" applyFont="true" applyAlignment="true">
      <alignment horizontal="center" vertical="center"/>
    </xf>
    <xf numFmtId="0" fontId="8" fillId="0" borderId="0" xfId="0" applyFont="true" applyAlignment="true">
      <alignment horizontal="right" vertical="center"/>
    </xf>
    <xf numFmtId="0" fontId="16" fillId="0" borderId="1" xfId="0" applyFont="true" applyBorder="true" applyAlignment="true">
      <alignment horizontal="center" vertical="center"/>
    </xf>
    <xf numFmtId="0" fontId="14" fillId="0" borderId="1" xfId="0" applyFont="true" applyBorder="true" applyAlignment="true">
      <alignment vertical="center"/>
    </xf>
    <xf numFmtId="0" fontId="14" fillId="0" borderId="1" xfId="0" applyFont="true" applyBorder="true" applyAlignment="true">
      <alignment horizontal="center" vertical="center"/>
    </xf>
    <xf numFmtId="0" fontId="16" fillId="0" borderId="1" xfId="0" applyFont="true" applyBorder="true" applyAlignment="true">
      <alignment vertical="center"/>
    </xf>
    <xf numFmtId="0" fontId="16" fillId="0" borderId="0" xfId="0" applyFont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23" workbookViewId="0">
      <selection activeCell="A18" sqref="A18"/>
    </sheetView>
  </sheetViews>
  <sheetFormatPr defaultColWidth="9" defaultRowHeight="24.95" customHeight="true" outlineLevelCol="2"/>
  <cols>
    <col min="1" max="1" width="17.5" customWidth="true"/>
    <col min="2" max="2" width="34.75" style="81" customWidth="true"/>
    <col min="3" max="3" width="25.375" customWidth="true"/>
    <col min="4" max="4" width="21.25" customWidth="true"/>
    <col min="5" max="5" width="39.375" customWidth="true"/>
  </cols>
  <sheetData>
    <row r="1" ht="46.5" customHeight="true" spans="1:3">
      <c r="A1" s="82" t="s">
        <v>0</v>
      </c>
      <c r="B1" s="82"/>
      <c r="C1" s="82"/>
    </row>
    <row r="2" ht="30" customHeight="true" spans="1:3">
      <c r="A2" s="14"/>
      <c r="C2" s="83" t="s">
        <v>1</v>
      </c>
    </row>
    <row r="3" s="80" customFormat="true" ht="30" customHeight="true" spans="1:3">
      <c r="A3" s="84"/>
      <c r="B3" s="85"/>
      <c r="C3" s="86">
        <f>C4+C7+C19</f>
        <v>55390</v>
      </c>
    </row>
    <row r="4" s="80" customFormat="true" ht="30" customHeight="true" spans="1:3">
      <c r="A4" s="84" t="s">
        <v>2</v>
      </c>
      <c r="B4" s="85" t="s">
        <v>3</v>
      </c>
      <c r="C4" s="86">
        <f>C5+C6</f>
        <v>34000</v>
      </c>
    </row>
    <row r="5" s="80" customFormat="true" ht="30" customHeight="true" spans="1:3">
      <c r="A5" s="84">
        <v>10101</v>
      </c>
      <c r="B5" s="87" t="s">
        <v>4</v>
      </c>
      <c r="C5" s="84">
        <v>32820</v>
      </c>
    </row>
    <row r="6" s="80" customFormat="true" ht="30" customHeight="true" spans="1:3">
      <c r="A6" s="84">
        <v>10104</v>
      </c>
      <c r="B6" s="87" t="s">
        <v>5</v>
      </c>
      <c r="C6" s="84">
        <v>1180</v>
      </c>
    </row>
    <row r="7" s="80" customFormat="true" ht="30" customHeight="true" spans="1:3">
      <c r="A7" s="84"/>
      <c r="B7" s="85" t="s">
        <v>6</v>
      </c>
      <c r="C7" s="86">
        <f>SUM(C8:C18)</f>
        <v>14390</v>
      </c>
    </row>
    <row r="8" s="80" customFormat="true" ht="30" customHeight="true" spans="1:3">
      <c r="A8" s="84">
        <v>10103</v>
      </c>
      <c r="B8" s="87" t="s">
        <v>7</v>
      </c>
      <c r="C8" s="84">
        <v>70</v>
      </c>
    </row>
    <row r="9" s="80" customFormat="true" ht="30" customHeight="true" spans="1:3">
      <c r="A9" s="84">
        <v>10104</v>
      </c>
      <c r="B9" s="87" t="s">
        <v>5</v>
      </c>
      <c r="C9" s="84">
        <v>3730</v>
      </c>
    </row>
    <row r="10" s="80" customFormat="true" ht="30" customHeight="true" spans="1:3">
      <c r="A10" s="84">
        <v>10106</v>
      </c>
      <c r="B10" s="87" t="s">
        <v>8</v>
      </c>
      <c r="C10" s="84">
        <v>300</v>
      </c>
    </row>
    <row r="11" s="80" customFormat="true" ht="30" customHeight="true" spans="1:3">
      <c r="A11" s="84">
        <v>10107</v>
      </c>
      <c r="B11" s="87" t="s">
        <v>9</v>
      </c>
      <c r="C11" s="84">
        <v>400</v>
      </c>
    </row>
    <row r="12" s="80" customFormat="true" ht="30" customHeight="true" spans="1:3">
      <c r="A12" s="84">
        <v>10109</v>
      </c>
      <c r="B12" s="87" t="s">
        <v>10</v>
      </c>
      <c r="C12" s="84">
        <v>2190</v>
      </c>
    </row>
    <row r="13" s="80" customFormat="true" ht="30" customHeight="true" spans="1:3">
      <c r="A13" s="84">
        <v>10110</v>
      </c>
      <c r="B13" s="87" t="s">
        <v>11</v>
      </c>
      <c r="C13" s="84">
        <v>700</v>
      </c>
    </row>
    <row r="14" s="80" customFormat="true" ht="30" customHeight="true" spans="1:3">
      <c r="A14" s="84">
        <v>10111</v>
      </c>
      <c r="B14" s="87" t="s">
        <v>12</v>
      </c>
      <c r="C14" s="84">
        <v>900</v>
      </c>
    </row>
    <row r="15" s="80" customFormat="true" ht="30" customHeight="true" spans="1:3">
      <c r="A15" s="84">
        <v>10112</v>
      </c>
      <c r="B15" s="87" t="s">
        <v>13</v>
      </c>
      <c r="C15" s="84">
        <v>1600</v>
      </c>
    </row>
    <row r="16" s="80" customFormat="true" ht="30" customHeight="true" spans="1:3">
      <c r="A16" s="84">
        <v>10113</v>
      </c>
      <c r="B16" s="87" t="s">
        <v>14</v>
      </c>
      <c r="C16" s="84">
        <v>1900</v>
      </c>
    </row>
    <row r="17" s="80" customFormat="true" ht="30" customHeight="true" spans="1:3">
      <c r="A17" s="84">
        <v>10114</v>
      </c>
      <c r="B17" s="87" t="s">
        <v>15</v>
      </c>
      <c r="C17" s="84">
        <v>1000</v>
      </c>
    </row>
    <row r="18" s="80" customFormat="true" ht="30" customHeight="true" spans="1:3">
      <c r="A18" s="84">
        <v>10118</v>
      </c>
      <c r="B18" s="87" t="s">
        <v>16</v>
      </c>
      <c r="C18" s="84">
        <v>1600</v>
      </c>
    </row>
    <row r="19" s="80" customFormat="true" ht="30" customHeight="true" spans="1:3">
      <c r="A19" s="84"/>
      <c r="B19" s="85" t="s">
        <v>17</v>
      </c>
      <c r="C19" s="86">
        <f>C20+C21+C22+C23+C24</f>
        <v>7000</v>
      </c>
    </row>
    <row r="20" s="80" customFormat="true" ht="30" customHeight="true" spans="1:3">
      <c r="A20" s="84">
        <v>10302</v>
      </c>
      <c r="B20" s="87" t="s">
        <v>18</v>
      </c>
      <c r="C20" s="84">
        <v>1281</v>
      </c>
    </row>
    <row r="21" s="80" customFormat="true" ht="30" customHeight="true" spans="1:3">
      <c r="A21" s="84">
        <v>10304</v>
      </c>
      <c r="B21" s="87" t="s">
        <v>19</v>
      </c>
      <c r="C21" s="84">
        <v>1441</v>
      </c>
    </row>
    <row r="22" s="80" customFormat="true" ht="30" customHeight="true" spans="1:3">
      <c r="A22" s="84">
        <v>10305</v>
      </c>
      <c r="B22" s="87" t="s">
        <v>20</v>
      </c>
      <c r="C22" s="84">
        <v>1182</v>
      </c>
    </row>
    <row r="23" s="80" customFormat="true" ht="30" customHeight="true" spans="1:3">
      <c r="A23" s="84">
        <v>10399</v>
      </c>
      <c r="B23" s="87" t="s">
        <v>21</v>
      </c>
      <c r="C23" s="84"/>
    </row>
    <row r="24" s="80" customFormat="true" ht="30" customHeight="true" spans="1:3">
      <c r="A24" s="84">
        <v>10307</v>
      </c>
      <c r="B24" s="87" t="s">
        <v>22</v>
      </c>
      <c r="C24" s="84">
        <v>3096</v>
      </c>
    </row>
    <row r="25" s="80" customFormat="true" customHeight="true" spans="2:2">
      <c r="B25" s="88"/>
    </row>
  </sheetData>
  <mergeCells count="1">
    <mergeCell ref="A1:C1"/>
  </mergeCells>
  <pageMargins left="0.708333333333333" right="0.708333333333333" top="0.747916666666667" bottom="0.550694444444444" header="0.314583333333333" footer="0.11805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opLeftCell="A35" workbookViewId="0">
      <selection activeCell="E38" sqref="E38"/>
    </sheetView>
  </sheetViews>
  <sheetFormatPr defaultColWidth="44" defaultRowHeight="24.95" customHeight="true" outlineLevelCol="5"/>
  <cols>
    <col min="1" max="1" width="13.875" customWidth="true"/>
    <col min="2" max="2" width="38.5" customWidth="true"/>
    <col min="3" max="3" width="12.875" customWidth="true"/>
    <col min="4" max="4" width="13.375" customWidth="true"/>
    <col min="5" max="5" width="42.125" customWidth="true"/>
    <col min="6" max="6" width="11.25" customWidth="true"/>
  </cols>
  <sheetData>
    <row r="1" ht="36.75" customHeight="true" spans="1:6">
      <c r="A1" s="6" t="s">
        <v>1173</v>
      </c>
      <c r="B1" s="6"/>
      <c r="C1" s="6"/>
      <c r="D1" s="6"/>
      <c r="E1" s="6"/>
      <c r="F1" s="6"/>
    </row>
    <row r="2" customHeight="true" spans="1:6">
      <c r="A2" s="7" t="s">
        <v>1</v>
      </c>
      <c r="B2" s="7"/>
      <c r="C2" s="7"/>
      <c r="D2" s="7"/>
      <c r="E2" s="7"/>
      <c r="F2" s="7"/>
    </row>
    <row r="3" s="5" customFormat="true" customHeight="true" spans="1:6">
      <c r="A3" s="8" t="s">
        <v>2</v>
      </c>
      <c r="B3" s="8" t="s">
        <v>1174</v>
      </c>
      <c r="C3" s="8" t="s">
        <v>1100</v>
      </c>
      <c r="D3" s="8" t="s">
        <v>2</v>
      </c>
      <c r="E3" s="8" t="s">
        <v>1174</v>
      </c>
      <c r="F3" s="8" t="s">
        <v>1100</v>
      </c>
    </row>
    <row r="4" customHeight="true" spans="1:6">
      <c r="A4" s="9"/>
      <c r="B4" s="9" t="s">
        <v>1175</v>
      </c>
      <c r="C4" s="9">
        <v>0</v>
      </c>
      <c r="D4" s="9" t="s">
        <v>1176</v>
      </c>
      <c r="E4" s="9" t="s">
        <v>1177</v>
      </c>
      <c r="F4" s="9">
        <v>0</v>
      </c>
    </row>
    <row r="5" customHeight="true" spans="1:6">
      <c r="A5" s="10">
        <v>103</v>
      </c>
      <c r="B5" s="9" t="s">
        <v>1178</v>
      </c>
      <c r="C5" s="9"/>
      <c r="D5" s="10">
        <v>208</v>
      </c>
      <c r="E5" s="9" t="s">
        <v>261</v>
      </c>
      <c r="F5" s="9"/>
    </row>
    <row r="6" customHeight="true" spans="1:6">
      <c r="A6" s="10">
        <v>10306</v>
      </c>
      <c r="B6" s="9" t="s">
        <v>1179</v>
      </c>
      <c r="C6" s="9"/>
      <c r="D6" s="10">
        <v>20804</v>
      </c>
      <c r="E6" s="9" t="s">
        <v>1180</v>
      </c>
      <c r="F6" s="9"/>
    </row>
    <row r="7" customHeight="true" spans="1:6">
      <c r="A7" s="10">
        <v>1030601</v>
      </c>
      <c r="B7" s="9" t="s">
        <v>1181</v>
      </c>
      <c r="C7" s="9"/>
      <c r="D7" s="9">
        <v>2080451</v>
      </c>
      <c r="E7" s="9" t="s">
        <v>1182</v>
      </c>
      <c r="F7" s="9"/>
    </row>
    <row r="8" customHeight="true" spans="1:6">
      <c r="A8" s="9">
        <v>103060103</v>
      </c>
      <c r="B8" s="9" t="s">
        <v>1183</v>
      </c>
      <c r="C8" s="9"/>
      <c r="D8" s="10">
        <v>223</v>
      </c>
      <c r="E8" s="9" t="s">
        <v>1184</v>
      </c>
      <c r="F8" s="9"/>
    </row>
    <row r="9" customHeight="true" spans="1:6">
      <c r="A9" s="9">
        <v>103060104</v>
      </c>
      <c r="B9" s="9" t="s">
        <v>1185</v>
      </c>
      <c r="C9" s="9"/>
      <c r="D9" s="11">
        <v>22301</v>
      </c>
      <c r="E9" s="9" t="s">
        <v>1186</v>
      </c>
      <c r="F9" s="9"/>
    </row>
    <row r="10" customHeight="true" spans="1:6">
      <c r="A10" s="9">
        <v>103060105</v>
      </c>
      <c r="B10" s="9" t="s">
        <v>1187</v>
      </c>
      <c r="C10" s="9"/>
      <c r="D10" s="9">
        <v>2230101</v>
      </c>
      <c r="E10" s="9" t="s">
        <v>1188</v>
      </c>
      <c r="F10" s="9"/>
    </row>
    <row r="11" customHeight="true" spans="1:6">
      <c r="A11" s="9">
        <v>103060106</v>
      </c>
      <c r="B11" s="9" t="s">
        <v>1189</v>
      </c>
      <c r="C11" s="9"/>
      <c r="D11" s="9">
        <v>2230102</v>
      </c>
      <c r="E11" s="9" t="s">
        <v>1190</v>
      </c>
      <c r="F11" s="9"/>
    </row>
    <row r="12" customHeight="true" spans="1:6">
      <c r="A12" s="9">
        <v>103060107</v>
      </c>
      <c r="B12" s="9" t="s">
        <v>1191</v>
      </c>
      <c r="C12" s="9"/>
      <c r="D12" s="9">
        <v>2230103</v>
      </c>
      <c r="E12" s="9" t="s">
        <v>1192</v>
      </c>
      <c r="F12" s="9"/>
    </row>
    <row r="13" customHeight="true" spans="1:6">
      <c r="A13" s="9">
        <v>103060108</v>
      </c>
      <c r="B13" s="9" t="s">
        <v>1193</v>
      </c>
      <c r="C13" s="9"/>
      <c r="D13" s="9">
        <v>2230104</v>
      </c>
      <c r="E13" s="9" t="s">
        <v>1194</v>
      </c>
      <c r="F13" s="9"/>
    </row>
    <row r="14" customHeight="true" spans="1:6">
      <c r="A14" s="9">
        <v>103060109</v>
      </c>
      <c r="B14" s="9" t="s">
        <v>1195</v>
      </c>
      <c r="C14" s="9"/>
      <c r="D14" s="9">
        <v>2230105</v>
      </c>
      <c r="E14" s="9" t="s">
        <v>1196</v>
      </c>
      <c r="F14" s="9"/>
    </row>
    <row r="15" customHeight="true" spans="1:6">
      <c r="A15" s="9">
        <v>103060112</v>
      </c>
      <c r="B15" s="9" t="s">
        <v>1197</v>
      </c>
      <c r="C15" s="9"/>
      <c r="D15" s="9">
        <v>2230106</v>
      </c>
      <c r="E15" s="9" t="s">
        <v>1198</v>
      </c>
      <c r="F15" s="9"/>
    </row>
    <row r="16" customHeight="true" spans="1:6">
      <c r="A16" s="9">
        <v>103060113</v>
      </c>
      <c r="B16" s="9" t="s">
        <v>1199</v>
      </c>
      <c r="C16" s="9"/>
      <c r="D16" s="9">
        <v>2230107</v>
      </c>
      <c r="E16" s="9" t="s">
        <v>1200</v>
      </c>
      <c r="F16" s="9"/>
    </row>
    <row r="17" customHeight="true" spans="1:6">
      <c r="A17" s="9">
        <v>103060114</v>
      </c>
      <c r="B17" s="9" t="s">
        <v>1201</v>
      </c>
      <c r="C17" s="9"/>
      <c r="D17" s="9">
        <v>2230108</v>
      </c>
      <c r="E17" s="9" t="s">
        <v>1202</v>
      </c>
      <c r="F17" s="9"/>
    </row>
    <row r="18" customHeight="true" spans="1:6">
      <c r="A18" s="9">
        <v>103060115</v>
      </c>
      <c r="B18" s="9" t="s">
        <v>1203</v>
      </c>
      <c r="C18" s="9"/>
      <c r="D18" s="9">
        <v>2230199</v>
      </c>
      <c r="E18" s="9" t="s">
        <v>1204</v>
      </c>
      <c r="F18" s="9"/>
    </row>
    <row r="19" customHeight="true" spans="1:6">
      <c r="A19" s="9">
        <v>103060116</v>
      </c>
      <c r="B19" s="9" t="s">
        <v>1205</v>
      </c>
      <c r="C19" s="9"/>
      <c r="D19" s="11">
        <v>22302</v>
      </c>
      <c r="E19" s="9" t="s">
        <v>1206</v>
      </c>
      <c r="F19" s="9"/>
    </row>
    <row r="20" customHeight="true" spans="1:6">
      <c r="A20" s="9">
        <v>103060117</v>
      </c>
      <c r="B20" s="9" t="s">
        <v>1207</v>
      </c>
      <c r="C20" s="9"/>
      <c r="D20" s="9">
        <v>2230201</v>
      </c>
      <c r="E20" s="9" t="s">
        <v>1208</v>
      </c>
      <c r="F20" s="9"/>
    </row>
    <row r="21" customHeight="true" spans="1:6">
      <c r="A21" s="9">
        <v>103060118</v>
      </c>
      <c r="B21" s="9" t="s">
        <v>1209</v>
      </c>
      <c r="C21" s="9"/>
      <c r="D21" s="9">
        <v>2230202</v>
      </c>
      <c r="E21" s="9" t="s">
        <v>1210</v>
      </c>
      <c r="F21" s="9"/>
    </row>
    <row r="22" customHeight="true" spans="1:6">
      <c r="A22" s="9">
        <v>103060119</v>
      </c>
      <c r="B22" s="9" t="s">
        <v>1211</v>
      </c>
      <c r="C22" s="9"/>
      <c r="D22" s="9">
        <v>2230203</v>
      </c>
      <c r="E22" s="9" t="s">
        <v>1212</v>
      </c>
      <c r="F22" s="9"/>
    </row>
    <row r="23" customHeight="true" spans="1:6">
      <c r="A23" s="9">
        <v>103060120</v>
      </c>
      <c r="B23" s="9" t="s">
        <v>1213</v>
      </c>
      <c r="C23" s="9"/>
      <c r="D23" s="9">
        <v>2230204</v>
      </c>
      <c r="E23" s="9" t="s">
        <v>1214</v>
      </c>
      <c r="F23" s="9"/>
    </row>
    <row r="24" customHeight="true" spans="1:6">
      <c r="A24" s="9">
        <v>103060121</v>
      </c>
      <c r="B24" s="9" t="s">
        <v>1215</v>
      </c>
      <c r="C24" s="9"/>
      <c r="D24" s="9">
        <v>2230205</v>
      </c>
      <c r="E24" s="9" t="s">
        <v>1216</v>
      </c>
      <c r="F24" s="9"/>
    </row>
    <row r="25" customHeight="true" spans="1:6">
      <c r="A25" s="9">
        <v>103060122</v>
      </c>
      <c r="B25" s="9" t="s">
        <v>1217</v>
      </c>
      <c r="C25" s="9"/>
      <c r="D25" s="9">
        <v>2230206</v>
      </c>
      <c r="E25" s="9" t="s">
        <v>1218</v>
      </c>
      <c r="F25" s="9"/>
    </row>
    <row r="26" customHeight="true" spans="1:6">
      <c r="A26" s="9">
        <v>103060123</v>
      </c>
      <c r="B26" s="9" t="s">
        <v>1219</v>
      </c>
      <c r="C26" s="9"/>
      <c r="D26" s="9">
        <v>2230207</v>
      </c>
      <c r="E26" s="9" t="s">
        <v>1220</v>
      </c>
      <c r="F26" s="9"/>
    </row>
    <row r="27" customHeight="true" spans="1:6">
      <c r="A27" s="9">
        <v>103060124</v>
      </c>
      <c r="B27" s="9" t="s">
        <v>1221</v>
      </c>
      <c r="C27" s="9"/>
      <c r="D27" s="9">
        <v>2230299</v>
      </c>
      <c r="E27" s="9" t="s">
        <v>1222</v>
      </c>
      <c r="F27" s="9"/>
    </row>
    <row r="28" customHeight="true" spans="1:6">
      <c r="A28" s="9">
        <v>103060125</v>
      </c>
      <c r="B28" s="9" t="s">
        <v>1223</v>
      </c>
      <c r="C28" s="9"/>
      <c r="D28" s="11">
        <v>22303</v>
      </c>
      <c r="E28" s="9" t="s">
        <v>1224</v>
      </c>
      <c r="F28" s="9"/>
    </row>
    <row r="29" customHeight="true" spans="1:6">
      <c r="A29" s="9">
        <v>103060126</v>
      </c>
      <c r="B29" s="9" t="s">
        <v>1225</v>
      </c>
      <c r="C29" s="9"/>
      <c r="D29" s="9">
        <v>2230301</v>
      </c>
      <c r="E29" s="9" t="s">
        <v>1226</v>
      </c>
      <c r="F29" s="9"/>
    </row>
    <row r="30" customHeight="true" spans="1:6">
      <c r="A30" s="9">
        <v>103060127</v>
      </c>
      <c r="B30" s="9" t="s">
        <v>1227</v>
      </c>
      <c r="C30" s="9"/>
      <c r="D30" s="11">
        <v>22304</v>
      </c>
      <c r="E30" s="9" t="s">
        <v>1228</v>
      </c>
      <c r="F30" s="9"/>
    </row>
    <row r="31" customHeight="true" spans="1:6">
      <c r="A31" s="9">
        <v>103060128</v>
      </c>
      <c r="B31" s="9" t="s">
        <v>1229</v>
      </c>
      <c r="C31" s="9"/>
      <c r="D31" s="9">
        <v>2230401</v>
      </c>
      <c r="E31" s="9" t="s">
        <v>1230</v>
      </c>
      <c r="F31" s="9"/>
    </row>
    <row r="32" customHeight="true" spans="1:6">
      <c r="A32" s="9">
        <v>103060129</v>
      </c>
      <c r="B32" s="9" t="s">
        <v>1231</v>
      </c>
      <c r="C32" s="9"/>
      <c r="D32" s="9">
        <v>2230402</v>
      </c>
      <c r="E32" s="9" t="s">
        <v>1232</v>
      </c>
      <c r="F32" s="9"/>
    </row>
    <row r="33" customHeight="true" spans="1:6">
      <c r="A33" s="9">
        <v>103060130</v>
      </c>
      <c r="B33" s="9" t="s">
        <v>1233</v>
      </c>
      <c r="C33" s="9"/>
      <c r="D33" s="9">
        <v>2230499</v>
      </c>
      <c r="E33" s="9" t="s">
        <v>1234</v>
      </c>
      <c r="F33" s="9"/>
    </row>
    <row r="34" customHeight="true" spans="1:6">
      <c r="A34" s="9">
        <v>103060131</v>
      </c>
      <c r="B34" s="9" t="s">
        <v>1235</v>
      </c>
      <c r="C34" s="9"/>
      <c r="D34" s="11">
        <v>22399</v>
      </c>
      <c r="E34" s="9" t="s">
        <v>1236</v>
      </c>
      <c r="F34" s="9"/>
    </row>
    <row r="35" customHeight="true" spans="1:6">
      <c r="A35" s="9">
        <v>103060132</v>
      </c>
      <c r="B35" s="9" t="s">
        <v>1237</v>
      </c>
      <c r="C35" s="9"/>
      <c r="D35" s="9">
        <v>2239901</v>
      </c>
      <c r="E35" s="9" t="s">
        <v>1238</v>
      </c>
      <c r="F35" s="9"/>
    </row>
    <row r="36" customHeight="true" spans="1:6">
      <c r="A36" s="9">
        <v>103060133</v>
      </c>
      <c r="B36" s="9" t="s">
        <v>1239</v>
      </c>
      <c r="C36" s="9"/>
      <c r="D36" s="9"/>
      <c r="E36" s="9"/>
      <c r="F36" s="9"/>
    </row>
    <row r="37" customHeight="true" spans="1:6">
      <c r="A37" s="9">
        <v>103060134</v>
      </c>
      <c r="B37" s="9" t="s">
        <v>1240</v>
      </c>
      <c r="C37" s="9"/>
      <c r="D37" s="9"/>
      <c r="E37" s="9"/>
      <c r="F37" s="9"/>
    </row>
    <row r="38" customHeight="true" spans="1:6">
      <c r="A38" s="9">
        <v>103060198</v>
      </c>
      <c r="B38" s="9" t="s">
        <v>1241</v>
      </c>
      <c r="C38" s="9"/>
      <c r="D38" s="9"/>
      <c r="E38" s="9"/>
      <c r="F38" s="9"/>
    </row>
    <row r="39" customHeight="true" spans="1:6">
      <c r="A39" s="10">
        <v>1030602</v>
      </c>
      <c r="B39" s="9" t="s">
        <v>1242</v>
      </c>
      <c r="C39" s="9"/>
      <c r="D39" s="9"/>
      <c r="E39" s="9"/>
      <c r="F39" s="9"/>
    </row>
    <row r="40" customHeight="true" spans="1:6">
      <c r="A40" s="9">
        <v>103060202</v>
      </c>
      <c r="B40" s="9" t="s">
        <v>1243</v>
      </c>
      <c r="C40" s="9"/>
      <c r="D40" s="9"/>
      <c r="E40" s="9"/>
      <c r="F40" s="9"/>
    </row>
    <row r="41" customHeight="true" spans="1:6">
      <c r="A41" s="9">
        <v>103060203</v>
      </c>
      <c r="B41" s="9" t="s">
        <v>1244</v>
      </c>
      <c r="C41" s="9"/>
      <c r="D41" s="9"/>
      <c r="E41" s="9"/>
      <c r="F41" s="9"/>
    </row>
    <row r="42" customHeight="true" spans="1:6">
      <c r="A42" s="9">
        <v>103060204</v>
      </c>
      <c r="B42" s="9" t="s">
        <v>1245</v>
      </c>
      <c r="C42" s="9"/>
      <c r="D42" s="9"/>
      <c r="E42" s="9"/>
      <c r="F42" s="9"/>
    </row>
    <row r="43" customHeight="true" spans="1:6">
      <c r="A43" s="9">
        <v>103060298</v>
      </c>
      <c r="B43" s="9" t="s">
        <v>1246</v>
      </c>
      <c r="C43" s="9"/>
      <c r="D43" s="9"/>
      <c r="E43" s="9"/>
      <c r="F43" s="9"/>
    </row>
    <row r="44" customHeight="true" spans="1:6">
      <c r="A44" s="10">
        <v>1030603</v>
      </c>
      <c r="B44" s="9" t="s">
        <v>1247</v>
      </c>
      <c r="C44" s="9"/>
      <c r="D44" s="9"/>
      <c r="E44" s="9"/>
      <c r="F44" s="9"/>
    </row>
    <row r="45" customHeight="true" spans="1:6">
      <c r="A45" s="9">
        <v>103060301</v>
      </c>
      <c r="B45" s="9" t="s">
        <v>1248</v>
      </c>
      <c r="C45" s="9"/>
      <c r="D45" s="9"/>
      <c r="E45" s="9"/>
      <c r="F45" s="9"/>
    </row>
    <row r="46" customHeight="true" spans="1:6">
      <c r="A46" s="9">
        <v>103060304</v>
      </c>
      <c r="B46" s="9" t="s">
        <v>1249</v>
      </c>
      <c r="C46" s="9"/>
      <c r="D46" s="9"/>
      <c r="E46" s="9"/>
      <c r="F46" s="9"/>
    </row>
    <row r="47" customHeight="true" spans="1:6">
      <c r="A47" s="9">
        <v>103060305</v>
      </c>
      <c r="B47" s="9" t="s">
        <v>1250</v>
      </c>
      <c r="C47" s="9"/>
      <c r="D47" s="9"/>
      <c r="E47" s="9"/>
      <c r="F47" s="9"/>
    </row>
    <row r="48" customHeight="true" spans="1:6">
      <c r="A48" s="9">
        <v>103060307</v>
      </c>
      <c r="B48" s="9" t="s">
        <v>1251</v>
      </c>
      <c r="C48" s="9"/>
      <c r="D48" s="9"/>
      <c r="E48" s="9"/>
      <c r="F48" s="9"/>
    </row>
    <row r="49" customHeight="true" spans="1:6">
      <c r="A49" s="9">
        <v>103060398</v>
      </c>
      <c r="B49" s="9" t="s">
        <v>1252</v>
      </c>
      <c r="C49" s="9"/>
      <c r="D49" s="9"/>
      <c r="E49" s="9"/>
      <c r="F49" s="9"/>
    </row>
    <row r="50" customHeight="true" spans="1:6">
      <c r="A50" s="10">
        <v>1030604</v>
      </c>
      <c r="B50" s="9" t="s">
        <v>1253</v>
      </c>
      <c r="C50" s="9"/>
      <c r="D50" s="9"/>
      <c r="E50" s="9"/>
      <c r="F50" s="9"/>
    </row>
    <row r="51" customHeight="true" spans="1:6">
      <c r="A51" s="9">
        <v>103060401</v>
      </c>
      <c r="B51" s="9" t="s">
        <v>1254</v>
      </c>
      <c r="C51" s="9"/>
      <c r="D51" s="9"/>
      <c r="E51" s="9"/>
      <c r="F51" s="9"/>
    </row>
    <row r="52" customHeight="true" spans="1:6">
      <c r="A52" s="9">
        <v>103060402</v>
      </c>
      <c r="B52" s="9" t="s">
        <v>1255</v>
      </c>
      <c r="C52" s="9"/>
      <c r="D52" s="9"/>
      <c r="E52" s="9"/>
      <c r="F52" s="9"/>
    </row>
    <row r="53" customHeight="true" spans="1:6">
      <c r="A53" s="9">
        <v>103060498</v>
      </c>
      <c r="B53" s="9" t="s">
        <v>1256</v>
      </c>
      <c r="C53" s="9"/>
      <c r="D53" s="9"/>
      <c r="E53" s="9"/>
      <c r="F53" s="9"/>
    </row>
    <row r="54" customHeight="true" spans="1:6">
      <c r="A54" s="10">
        <v>1030698</v>
      </c>
      <c r="B54" s="9" t="s">
        <v>1257</v>
      </c>
      <c r="C54" s="9"/>
      <c r="D54" s="9"/>
      <c r="E54" s="9"/>
      <c r="F54" s="9"/>
    </row>
  </sheetData>
  <mergeCells count="2">
    <mergeCell ref="A1:F1"/>
    <mergeCell ref="A2:F2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A9" sqref="A9:D9"/>
    </sheetView>
  </sheetViews>
  <sheetFormatPr defaultColWidth="19.5" defaultRowHeight="35.1" customHeight="true" outlineLevelCol="3"/>
  <cols>
    <col min="1" max="1" width="25.375" customWidth="true"/>
    <col min="2" max="2" width="19.375" customWidth="true"/>
    <col min="3" max="3" width="19.125" customWidth="true"/>
    <col min="4" max="4" width="18.875" customWidth="true"/>
  </cols>
  <sheetData>
    <row r="1" customHeight="true" spans="1:4">
      <c r="A1" s="2" t="s">
        <v>1258</v>
      </c>
      <c r="B1" s="2"/>
      <c r="C1" s="2"/>
      <c r="D1" s="2"/>
    </row>
    <row r="2" customHeight="true" spans="4:4">
      <c r="D2" t="s">
        <v>1</v>
      </c>
    </row>
    <row r="3" s="1" customFormat="true" customHeight="true" spans="1:4">
      <c r="A3" s="3" t="s">
        <v>1099</v>
      </c>
      <c r="B3" s="3" t="s">
        <v>1259</v>
      </c>
      <c r="C3" s="3" t="s">
        <v>1160</v>
      </c>
      <c r="D3" s="3" t="s">
        <v>1260</v>
      </c>
    </row>
    <row r="4" s="1" customFormat="true" customHeight="true" spans="1:4">
      <c r="A4" s="3" t="s">
        <v>26</v>
      </c>
      <c r="B4" s="3">
        <v>992</v>
      </c>
      <c r="C4" s="3">
        <f>C6+C7</f>
        <v>733</v>
      </c>
      <c r="D4" s="3">
        <v>-26.11</v>
      </c>
    </row>
    <row r="5" s="1" customFormat="true" customHeight="true" spans="1:4">
      <c r="A5" s="3" t="s">
        <v>1261</v>
      </c>
      <c r="B5" s="3"/>
      <c r="C5" s="3"/>
      <c r="D5" s="3"/>
    </row>
    <row r="6" s="1" customFormat="true" customHeight="true" spans="1:4">
      <c r="A6" s="3" t="s">
        <v>1262</v>
      </c>
      <c r="B6" s="3">
        <v>344</v>
      </c>
      <c r="C6" s="3">
        <v>275</v>
      </c>
      <c r="D6" s="3">
        <v>-20.06</v>
      </c>
    </row>
    <row r="7" s="1" customFormat="true" customHeight="true" spans="1:4">
      <c r="A7" s="3" t="s">
        <v>1263</v>
      </c>
      <c r="B7" s="3">
        <v>648</v>
      </c>
      <c r="C7" s="3">
        <v>458</v>
      </c>
      <c r="D7" s="3">
        <v>-29.32</v>
      </c>
    </row>
    <row r="8" s="1" customFormat="true" customHeight="true" spans="1:4">
      <c r="A8" s="3" t="s">
        <v>1264</v>
      </c>
      <c r="B8" s="3"/>
      <c r="C8" s="3"/>
      <c r="D8" s="3"/>
    </row>
    <row r="9" ht="77.25" customHeight="true" spans="1:4">
      <c r="A9" s="4" t="s">
        <v>1265</v>
      </c>
      <c r="B9" s="4"/>
      <c r="C9" s="4"/>
      <c r="D9" s="4"/>
    </row>
  </sheetData>
  <mergeCells count="2">
    <mergeCell ref="A1:D1"/>
    <mergeCell ref="A9:D9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6"/>
  <sheetViews>
    <sheetView topLeftCell="A287" workbookViewId="0">
      <selection activeCell="A1" sqref="A1:C2"/>
    </sheetView>
  </sheetViews>
  <sheetFormatPr defaultColWidth="9" defaultRowHeight="24.95" customHeight="true" outlineLevelCol="2"/>
  <cols>
    <col min="1" max="1" width="19.5" customWidth="true"/>
    <col min="2" max="2" width="44.375" customWidth="true"/>
    <col min="3" max="3" width="19" customWidth="true"/>
  </cols>
  <sheetData>
    <row r="1" ht="34.5" customHeight="true" spans="1:3">
      <c r="A1" s="6" t="s">
        <v>23</v>
      </c>
      <c r="B1" s="6"/>
      <c r="C1" s="6"/>
    </row>
    <row r="2" customHeight="true" spans="3:3">
      <c r="C2" t="s">
        <v>1</v>
      </c>
    </row>
    <row r="3" s="14" customFormat="true" customHeight="true" spans="1:3">
      <c r="A3" s="11" t="s">
        <v>2</v>
      </c>
      <c r="B3" s="11" t="s">
        <v>24</v>
      </c>
      <c r="C3" s="11" t="s">
        <v>25</v>
      </c>
    </row>
    <row r="4" s="14" customFormat="true" customHeight="true" spans="1:3">
      <c r="A4" s="11"/>
      <c r="B4" s="11" t="s">
        <v>26</v>
      </c>
      <c r="C4" s="11">
        <v>103851.59</v>
      </c>
    </row>
    <row r="5" customHeight="true" spans="1:3">
      <c r="A5" s="9" t="s">
        <v>27</v>
      </c>
      <c r="B5" s="9" t="s">
        <v>28</v>
      </c>
      <c r="C5" s="9">
        <v>27585.66</v>
      </c>
    </row>
    <row r="6" customHeight="true" spans="1:3">
      <c r="A6" s="9" t="s">
        <v>29</v>
      </c>
      <c r="B6" s="9" t="s">
        <v>30</v>
      </c>
      <c r="C6" s="9">
        <v>935.7</v>
      </c>
    </row>
    <row r="7" customHeight="true" spans="1:3">
      <c r="A7" s="9" t="s">
        <v>31</v>
      </c>
      <c r="B7" s="9" t="s">
        <v>32</v>
      </c>
      <c r="C7" s="9">
        <v>471.08</v>
      </c>
    </row>
    <row r="8" customHeight="true" spans="1:3">
      <c r="A8" s="9" t="s">
        <v>33</v>
      </c>
      <c r="B8" s="9" t="s">
        <v>34</v>
      </c>
      <c r="C8" s="9">
        <v>143.42</v>
      </c>
    </row>
    <row r="9" customHeight="true" spans="1:3">
      <c r="A9" s="9" t="s">
        <v>35</v>
      </c>
      <c r="B9" s="9" t="s">
        <v>36</v>
      </c>
      <c r="C9" s="9">
        <v>9</v>
      </c>
    </row>
    <row r="10" customHeight="true" spans="1:3">
      <c r="A10" s="9" t="s">
        <v>37</v>
      </c>
      <c r="B10" s="9" t="s">
        <v>38</v>
      </c>
      <c r="C10" s="9">
        <v>1.09</v>
      </c>
    </row>
    <row r="11" customHeight="true" spans="1:3">
      <c r="A11" s="9" t="s">
        <v>39</v>
      </c>
      <c r="B11" s="9" t="s">
        <v>40</v>
      </c>
      <c r="C11" s="9">
        <v>311.11</v>
      </c>
    </row>
    <row r="12" customHeight="true" spans="1:3">
      <c r="A12" s="9" t="s">
        <v>41</v>
      </c>
      <c r="B12" s="9" t="s">
        <v>42</v>
      </c>
      <c r="C12" s="9">
        <v>282.63</v>
      </c>
    </row>
    <row r="13" customHeight="true" spans="1:3">
      <c r="A13" s="9" t="s">
        <v>43</v>
      </c>
      <c r="B13" s="9" t="s">
        <v>32</v>
      </c>
      <c r="C13" s="9">
        <v>32.31</v>
      </c>
    </row>
    <row r="14" customHeight="true" spans="1:3">
      <c r="A14" s="9" t="s">
        <v>44</v>
      </c>
      <c r="B14" s="9" t="s">
        <v>45</v>
      </c>
      <c r="C14" s="9">
        <v>13</v>
      </c>
    </row>
    <row r="15" customHeight="true" spans="1:3">
      <c r="A15" s="9" t="s">
        <v>46</v>
      </c>
      <c r="B15" s="9" t="s">
        <v>38</v>
      </c>
      <c r="C15" s="9">
        <v>28.75</v>
      </c>
    </row>
    <row r="16" customHeight="true" spans="1:3">
      <c r="A16" s="9" t="s">
        <v>47</v>
      </c>
      <c r="B16" s="9" t="s">
        <v>48</v>
      </c>
      <c r="C16" s="9">
        <v>208.57</v>
      </c>
    </row>
    <row r="17" customHeight="true" spans="1:3">
      <c r="A17" s="9" t="s">
        <v>49</v>
      </c>
      <c r="B17" s="9" t="s">
        <v>50</v>
      </c>
      <c r="C17" s="9">
        <v>3381.33</v>
      </c>
    </row>
    <row r="18" customHeight="true" spans="1:3">
      <c r="A18" s="9" t="s">
        <v>51</v>
      </c>
      <c r="B18" s="9" t="s">
        <v>32</v>
      </c>
      <c r="C18" s="9">
        <v>688.59</v>
      </c>
    </row>
    <row r="19" customHeight="true" spans="1:3">
      <c r="A19" s="9" t="s">
        <v>52</v>
      </c>
      <c r="B19" s="9" t="s">
        <v>34</v>
      </c>
      <c r="C19" s="9">
        <v>207.67</v>
      </c>
    </row>
    <row r="20" customHeight="true" spans="1:3">
      <c r="A20" s="9" t="s">
        <v>53</v>
      </c>
      <c r="B20" s="9" t="s">
        <v>54</v>
      </c>
      <c r="C20" s="9">
        <v>75</v>
      </c>
    </row>
    <row r="21" customHeight="true" spans="1:3">
      <c r="A21" s="9" t="s">
        <v>55</v>
      </c>
      <c r="B21" s="9" t="s">
        <v>56</v>
      </c>
      <c r="C21" s="9">
        <v>405.33</v>
      </c>
    </row>
    <row r="22" customHeight="true" spans="1:3">
      <c r="A22" s="9" t="s">
        <v>57</v>
      </c>
      <c r="B22" s="9" t="s">
        <v>38</v>
      </c>
      <c r="C22" s="9">
        <v>198.15</v>
      </c>
    </row>
    <row r="23" customHeight="true" spans="1:3">
      <c r="A23" s="9" t="s">
        <v>58</v>
      </c>
      <c r="B23" s="9" t="s">
        <v>59</v>
      </c>
      <c r="C23" s="9">
        <v>1806.59</v>
      </c>
    </row>
    <row r="24" customHeight="true" spans="1:3">
      <c r="A24" s="9" t="s">
        <v>60</v>
      </c>
      <c r="B24" s="9" t="s">
        <v>61</v>
      </c>
      <c r="C24" s="9">
        <v>430</v>
      </c>
    </row>
    <row r="25" customHeight="true" spans="1:3">
      <c r="A25" s="9" t="s">
        <v>62</v>
      </c>
      <c r="B25" s="9" t="s">
        <v>32</v>
      </c>
      <c r="C25" s="9">
        <v>0.66</v>
      </c>
    </row>
    <row r="26" customHeight="true" spans="1:3">
      <c r="A26" s="9" t="s">
        <v>63</v>
      </c>
      <c r="B26" s="9" t="s">
        <v>64</v>
      </c>
      <c r="C26" s="9">
        <v>429.34</v>
      </c>
    </row>
    <row r="27" customHeight="true" spans="1:3">
      <c r="A27" s="9" t="s">
        <v>65</v>
      </c>
      <c r="B27" s="9" t="s">
        <v>66</v>
      </c>
      <c r="C27" s="9">
        <v>144.9</v>
      </c>
    </row>
    <row r="28" customHeight="true" spans="1:3">
      <c r="A28" s="9" t="s">
        <v>67</v>
      </c>
      <c r="B28" s="9" t="s">
        <v>32</v>
      </c>
      <c r="C28" s="9">
        <v>20.58</v>
      </c>
    </row>
    <row r="29" customHeight="true" spans="1:3">
      <c r="A29" s="9" t="s">
        <v>68</v>
      </c>
      <c r="B29" s="9" t="s">
        <v>69</v>
      </c>
      <c r="C29" s="9">
        <v>27.8</v>
      </c>
    </row>
    <row r="30" customHeight="true" spans="1:3">
      <c r="A30" s="9" t="s">
        <v>70</v>
      </c>
      <c r="B30" s="9" t="s">
        <v>38</v>
      </c>
      <c r="C30" s="9">
        <v>1.17</v>
      </c>
    </row>
    <row r="31" customHeight="true" spans="1:3">
      <c r="A31" s="9" t="s">
        <v>71</v>
      </c>
      <c r="B31" s="9" t="s">
        <v>72</v>
      </c>
      <c r="C31" s="9">
        <v>95.35</v>
      </c>
    </row>
    <row r="32" customHeight="true" spans="1:3">
      <c r="A32" s="9" t="s">
        <v>73</v>
      </c>
      <c r="B32" s="9" t="s">
        <v>74</v>
      </c>
      <c r="C32" s="9">
        <v>570</v>
      </c>
    </row>
    <row r="33" customHeight="true" spans="1:3">
      <c r="A33" s="9" t="s">
        <v>75</v>
      </c>
      <c r="B33" s="9" t="s">
        <v>32</v>
      </c>
      <c r="C33" s="9">
        <v>94.57</v>
      </c>
    </row>
    <row r="34" customHeight="true" spans="1:3">
      <c r="A34" s="9" t="s">
        <v>76</v>
      </c>
      <c r="B34" s="9" t="s">
        <v>54</v>
      </c>
      <c r="C34" s="9">
        <v>18</v>
      </c>
    </row>
    <row r="35" customHeight="true" spans="1:3">
      <c r="A35" s="9" t="s">
        <v>77</v>
      </c>
      <c r="B35" s="9" t="s">
        <v>78</v>
      </c>
      <c r="C35" s="9">
        <v>50</v>
      </c>
    </row>
    <row r="36" customHeight="true" spans="1:3">
      <c r="A36" s="9" t="s">
        <v>79</v>
      </c>
      <c r="B36" s="9" t="s">
        <v>80</v>
      </c>
      <c r="C36" s="9">
        <v>407.43</v>
      </c>
    </row>
    <row r="37" customHeight="true" spans="1:3">
      <c r="A37" s="9" t="s">
        <v>81</v>
      </c>
      <c r="B37" s="9" t="s">
        <v>82</v>
      </c>
      <c r="C37" s="9">
        <v>137.4</v>
      </c>
    </row>
    <row r="38" customHeight="true" spans="1:3">
      <c r="A38" s="9" t="s">
        <v>83</v>
      </c>
      <c r="B38" s="9" t="s">
        <v>32</v>
      </c>
      <c r="C38" s="9">
        <v>4.77</v>
      </c>
    </row>
    <row r="39" customHeight="true" spans="1:3">
      <c r="A39" s="9" t="s">
        <v>84</v>
      </c>
      <c r="B39" s="9" t="s">
        <v>85</v>
      </c>
      <c r="C39" s="9">
        <v>8.58</v>
      </c>
    </row>
    <row r="40" customHeight="true" spans="1:3">
      <c r="A40" s="9" t="s">
        <v>86</v>
      </c>
      <c r="B40" s="9" t="s">
        <v>87</v>
      </c>
      <c r="C40" s="9">
        <v>124.05</v>
      </c>
    </row>
    <row r="41" customHeight="true" spans="1:3">
      <c r="A41" s="9" t="s">
        <v>88</v>
      </c>
      <c r="B41" s="9" t="s">
        <v>89</v>
      </c>
      <c r="C41" s="9">
        <v>476.6</v>
      </c>
    </row>
    <row r="42" customHeight="true" spans="1:3">
      <c r="A42" s="9" t="s">
        <v>90</v>
      </c>
      <c r="B42" s="9" t="s">
        <v>32</v>
      </c>
      <c r="C42" s="9">
        <v>53.64</v>
      </c>
    </row>
    <row r="43" customHeight="true" spans="1:3">
      <c r="A43" s="9" t="s">
        <v>91</v>
      </c>
      <c r="B43" s="9" t="s">
        <v>92</v>
      </c>
      <c r="C43" s="9">
        <v>422.96</v>
      </c>
    </row>
    <row r="44" customHeight="true" spans="1:3">
      <c r="A44" s="9" t="s">
        <v>93</v>
      </c>
      <c r="B44" s="9" t="s">
        <v>94</v>
      </c>
      <c r="C44" s="9">
        <v>487.54</v>
      </c>
    </row>
    <row r="45" customHeight="true" spans="1:3">
      <c r="A45" s="9" t="s">
        <v>95</v>
      </c>
      <c r="B45" s="9" t="s">
        <v>96</v>
      </c>
      <c r="C45" s="9">
        <v>487.54</v>
      </c>
    </row>
    <row r="46" customHeight="true" spans="1:3">
      <c r="A46" s="9" t="s">
        <v>97</v>
      </c>
      <c r="B46" s="9" t="s">
        <v>98</v>
      </c>
      <c r="C46" s="9">
        <v>177.17</v>
      </c>
    </row>
    <row r="47" customHeight="true" spans="1:3">
      <c r="A47" s="9" t="s">
        <v>99</v>
      </c>
      <c r="B47" s="9" t="s">
        <v>32</v>
      </c>
      <c r="C47" s="9">
        <v>3.23</v>
      </c>
    </row>
    <row r="48" customHeight="true" spans="1:3">
      <c r="A48" s="9" t="s">
        <v>100</v>
      </c>
      <c r="B48" s="9" t="s">
        <v>101</v>
      </c>
      <c r="C48" s="9">
        <v>3</v>
      </c>
    </row>
    <row r="49" customHeight="true" spans="1:3">
      <c r="A49" s="9" t="s">
        <v>102</v>
      </c>
      <c r="B49" s="9" t="s">
        <v>103</v>
      </c>
      <c r="C49" s="9">
        <v>70</v>
      </c>
    </row>
    <row r="50" customHeight="true" spans="1:3">
      <c r="A50" s="9" t="s">
        <v>104</v>
      </c>
      <c r="B50" s="9" t="s">
        <v>38</v>
      </c>
      <c r="C50" s="9">
        <v>100.94</v>
      </c>
    </row>
    <row r="51" customHeight="true" spans="1:3">
      <c r="A51" s="9" t="s">
        <v>105</v>
      </c>
      <c r="B51" s="9" t="s">
        <v>106</v>
      </c>
      <c r="C51" s="9">
        <v>30</v>
      </c>
    </row>
    <row r="52" customHeight="true" spans="1:3">
      <c r="A52" s="9" t="s">
        <v>107</v>
      </c>
      <c r="B52" s="9" t="s">
        <v>108</v>
      </c>
      <c r="C52" s="9">
        <v>30</v>
      </c>
    </row>
    <row r="53" customHeight="true" spans="1:3">
      <c r="A53" s="9" t="s">
        <v>109</v>
      </c>
      <c r="B53" s="9" t="s">
        <v>110</v>
      </c>
      <c r="C53" s="9">
        <v>34.38</v>
      </c>
    </row>
    <row r="54" customHeight="true" spans="1:3">
      <c r="A54" s="9" t="s">
        <v>111</v>
      </c>
      <c r="B54" s="9" t="s">
        <v>112</v>
      </c>
      <c r="C54" s="9">
        <v>2.35</v>
      </c>
    </row>
    <row r="55" customHeight="true" spans="1:3">
      <c r="A55" s="9" t="s">
        <v>113</v>
      </c>
      <c r="B55" s="9" t="s">
        <v>114</v>
      </c>
      <c r="C55" s="9">
        <v>32.03</v>
      </c>
    </row>
    <row r="56" customHeight="true" spans="1:3">
      <c r="A56" s="9" t="s">
        <v>115</v>
      </c>
      <c r="B56" s="9" t="s">
        <v>116</v>
      </c>
      <c r="C56" s="9">
        <v>317.76</v>
      </c>
    </row>
    <row r="57" customHeight="true" spans="1:3">
      <c r="A57" s="9" t="s">
        <v>117</v>
      </c>
      <c r="B57" s="9" t="s">
        <v>32</v>
      </c>
      <c r="C57" s="9">
        <v>3.29</v>
      </c>
    </row>
    <row r="58" customHeight="true" spans="1:3">
      <c r="A58" s="9" t="s">
        <v>118</v>
      </c>
      <c r="B58" s="9" t="s">
        <v>119</v>
      </c>
      <c r="C58" s="9">
        <v>314.47</v>
      </c>
    </row>
    <row r="59" customHeight="true" spans="1:3">
      <c r="A59" s="9" t="s">
        <v>120</v>
      </c>
      <c r="B59" s="9" t="s">
        <v>121</v>
      </c>
      <c r="C59" s="9">
        <v>248.16</v>
      </c>
    </row>
    <row r="60" customHeight="true" spans="1:3">
      <c r="A60" s="9" t="s">
        <v>122</v>
      </c>
      <c r="B60" s="9" t="s">
        <v>32</v>
      </c>
      <c r="C60" s="9">
        <v>4.53</v>
      </c>
    </row>
    <row r="61" customHeight="true" spans="1:3">
      <c r="A61" s="9" t="s">
        <v>123</v>
      </c>
      <c r="B61" s="9" t="s">
        <v>124</v>
      </c>
      <c r="C61" s="9">
        <v>46.4</v>
      </c>
    </row>
    <row r="62" customHeight="true" spans="1:3">
      <c r="A62" s="9" t="s">
        <v>125</v>
      </c>
      <c r="B62" s="9" t="s">
        <v>126</v>
      </c>
      <c r="C62" s="9">
        <v>197.23</v>
      </c>
    </row>
    <row r="63" customHeight="true" spans="1:3">
      <c r="A63" s="9" t="s">
        <v>127</v>
      </c>
      <c r="B63" s="9" t="s">
        <v>128</v>
      </c>
      <c r="C63" s="9">
        <v>1785.67</v>
      </c>
    </row>
    <row r="64" customHeight="true" spans="1:3">
      <c r="A64" s="9" t="s">
        <v>129</v>
      </c>
      <c r="B64" s="9" t="s">
        <v>130</v>
      </c>
      <c r="C64" s="9">
        <v>1785.67</v>
      </c>
    </row>
    <row r="65" customHeight="true" spans="1:3">
      <c r="A65" s="9" t="s">
        <v>131</v>
      </c>
      <c r="B65" s="9" t="s">
        <v>132</v>
      </c>
      <c r="C65" s="9">
        <v>76.41</v>
      </c>
    </row>
    <row r="66" customHeight="true" spans="1:3">
      <c r="A66" s="9" t="s">
        <v>133</v>
      </c>
      <c r="B66" s="9" t="s">
        <v>32</v>
      </c>
      <c r="C66" s="9">
        <v>3.64</v>
      </c>
    </row>
    <row r="67" customHeight="true" spans="1:3">
      <c r="A67" s="9" t="s">
        <v>134</v>
      </c>
      <c r="B67" s="9" t="s">
        <v>135</v>
      </c>
      <c r="C67" s="9">
        <v>72.77</v>
      </c>
    </row>
    <row r="68" customHeight="true" spans="1:3">
      <c r="A68" s="9" t="s">
        <v>136</v>
      </c>
      <c r="B68" s="9" t="s">
        <v>137</v>
      </c>
      <c r="C68" s="9">
        <v>84.51</v>
      </c>
    </row>
    <row r="69" customHeight="true" spans="1:3">
      <c r="A69" s="9" t="s">
        <v>138</v>
      </c>
      <c r="B69" s="9" t="s">
        <v>32</v>
      </c>
      <c r="C69" s="9">
        <v>11.78</v>
      </c>
    </row>
    <row r="70" customHeight="true" spans="1:3">
      <c r="A70" s="9" t="s">
        <v>139</v>
      </c>
      <c r="B70" s="9" t="s">
        <v>140</v>
      </c>
      <c r="C70" s="9">
        <v>72.73</v>
      </c>
    </row>
    <row r="71" customHeight="true" spans="1:3">
      <c r="A71" s="9" t="s">
        <v>141</v>
      </c>
      <c r="B71" s="9" t="s">
        <v>142</v>
      </c>
      <c r="C71" s="9">
        <v>501.87</v>
      </c>
    </row>
    <row r="72" customHeight="true" spans="1:3">
      <c r="A72" s="9" t="s">
        <v>143</v>
      </c>
      <c r="B72" s="9" t="s">
        <v>32</v>
      </c>
      <c r="C72" s="9">
        <v>18.23</v>
      </c>
    </row>
    <row r="73" customHeight="true" spans="1:3">
      <c r="A73" s="9" t="s">
        <v>144</v>
      </c>
      <c r="B73" s="9" t="s">
        <v>145</v>
      </c>
      <c r="C73" s="9">
        <v>483.64</v>
      </c>
    </row>
    <row r="74" customHeight="true" spans="1:3">
      <c r="A74" s="9" t="s">
        <v>146</v>
      </c>
      <c r="B74" s="9" t="s">
        <v>147</v>
      </c>
      <c r="C74" s="9">
        <v>17483.63</v>
      </c>
    </row>
    <row r="75" customHeight="true" spans="1:3">
      <c r="A75" s="9" t="s">
        <v>148</v>
      </c>
      <c r="B75" s="9" t="s">
        <v>149</v>
      </c>
      <c r="C75" s="9">
        <v>17483.63</v>
      </c>
    </row>
    <row r="76" customHeight="true" spans="1:3">
      <c r="A76" s="9" t="s">
        <v>150</v>
      </c>
      <c r="B76" s="9" t="s">
        <v>151</v>
      </c>
      <c r="C76" s="9">
        <v>34</v>
      </c>
    </row>
    <row r="77" customHeight="true" spans="1:3">
      <c r="A77" s="9" t="s">
        <v>152</v>
      </c>
      <c r="B77" s="9" t="s">
        <v>153</v>
      </c>
      <c r="C77" s="9">
        <v>34</v>
      </c>
    </row>
    <row r="78" customHeight="true" spans="1:3">
      <c r="A78" s="9" t="s">
        <v>154</v>
      </c>
      <c r="B78" s="9" t="s">
        <v>155</v>
      </c>
      <c r="C78" s="9">
        <v>10</v>
      </c>
    </row>
    <row r="79" customHeight="true" spans="1:3">
      <c r="A79" s="9" t="s">
        <v>156</v>
      </c>
      <c r="B79" s="9" t="s">
        <v>157</v>
      </c>
      <c r="C79" s="9">
        <v>24</v>
      </c>
    </row>
    <row r="80" customHeight="true" spans="1:3">
      <c r="A80" s="9" t="s">
        <v>158</v>
      </c>
      <c r="B80" s="9" t="s">
        <v>159</v>
      </c>
      <c r="C80" s="9">
        <v>3641.48</v>
      </c>
    </row>
    <row r="81" customHeight="true" spans="1:3">
      <c r="A81" s="9" t="s">
        <v>160</v>
      </c>
      <c r="B81" s="9" t="s">
        <v>161</v>
      </c>
      <c r="C81" s="9">
        <v>420</v>
      </c>
    </row>
    <row r="82" customHeight="true" spans="1:3">
      <c r="A82" s="9" t="s">
        <v>162</v>
      </c>
      <c r="B82" s="9" t="s">
        <v>163</v>
      </c>
      <c r="C82" s="9">
        <v>420</v>
      </c>
    </row>
    <row r="83" customHeight="true" spans="1:3">
      <c r="A83" s="9" t="s">
        <v>164</v>
      </c>
      <c r="B83" s="9" t="s">
        <v>165</v>
      </c>
      <c r="C83" s="9">
        <v>1313.95</v>
      </c>
    </row>
    <row r="84" customHeight="true" spans="1:3">
      <c r="A84" s="9" t="s">
        <v>166</v>
      </c>
      <c r="B84" s="9" t="s">
        <v>167</v>
      </c>
      <c r="C84" s="9">
        <v>161</v>
      </c>
    </row>
    <row r="85" customHeight="true" spans="1:3">
      <c r="A85" s="9" t="s">
        <v>168</v>
      </c>
      <c r="B85" s="9" t="s">
        <v>169</v>
      </c>
      <c r="C85" s="9">
        <v>18</v>
      </c>
    </row>
    <row r="86" customHeight="true" spans="1:3">
      <c r="A86" s="9" t="s">
        <v>170</v>
      </c>
      <c r="B86" s="9" t="s">
        <v>171</v>
      </c>
      <c r="C86" s="9">
        <v>1134.95</v>
      </c>
    </row>
    <row r="87" customHeight="true" spans="1:3">
      <c r="A87" s="9" t="s">
        <v>172</v>
      </c>
      <c r="B87" s="9" t="s">
        <v>173</v>
      </c>
      <c r="C87" s="9">
        <v>1629.81</v>
      </c>
    </row>
    <row r="88" customHeight="true" spans="1:3">
      <c r="A88" s="9" t="s">
        <v>174</v>
      </c>
      <c r="B88" s="9" t="s">
        <v>32</v>
      </c>
      <c r="C88" s="9">
        <v>961.54</v>
      </c>
    </row>
    <row r="89" customHeight="true" spans="1:3">
      <c r="A89" s="9" t="s">
        <v>175</v>
      </c>
      <c r="B89" s="9" t="s">
        <v>176</v>
      </c>
      <c r="C89" s="9">
        <v>668.27</v>
      </c>
    </row>
    <row r="90" customHeight="true" spans="1:3">
      <c r="A90" s="9" t="s">
        <v>177</v>
      </c>
      <c r="B90" s="9" t="s">
        <v>178</v>
      </c>
      <c r="C90" s="9">
        <v>269.72</v>
      </c>
    </row>
    <row r="91" customHeight="true" spans="1:3">
      <c r="A91" s="9" t="s">
        <v>179</v>
      </c>
      <c r="B91" s="9" t="s">
        <v>180</v>
      </c>
      <c r="C91" s="9">
        <v>3</v>
      </c>
    </row>
    <row r="92" customHeight="true" spans="1:3">
      <c r="A92" s="9" t="s">
        <v>181</v>
      </c>
      <c r="B92" s="9" t="s">
        <v>182</v>
      </c>
      <c r="C92" s="9">
        <v>10</v>
      </c>
    </row>
    <row r="93" customHeight="true" spans="1:3">
      <c r="A93" s="9" t="s">
        <v>183</v>
      </c>
      <c r="B93" s="9" t="s">
        <v>184</v>
      </c>
      <c r="C93" s="9">
        <v>256.72</v>
      </c>
    </row>
    <row r="94" customHeight="true" spans="1:3">
      <c r="A94" s="9" t="s">
        <v>185</v>
      </c>
      <c r="B94" s="9" t="s">
        <v>186</v>
      </c>
      <c r="C94" s="9">
        <v>8</v>
      </c>
    </row>
    <row r="95" customHeight="true" spans="1:3">
      <c r="A95" s="9" t="s">
        <v>187</v>
      </c>
      <c r="B95" s="9" t="s">
        <v>188</v>
      </c>
      <c r="C95" s="9">
        <v>8</v>
      </c>
    </row>
    <row r="96" customHeight="true" spans="1:3">
      <c r="A96" s="9" t="s">
        <v>189</v>
      </c>
      <c r="B96" s="9" t="s">
        <v>190</v>
      </c>
      <c r="C96" s="9">
        <v>25625.76</v>
      </c>
    </row>
    <row r="97" customHeight="true" spans="1:3">
      <c r="A97" s="9" t="s">
        <v>191</v>
      </c>
      <c r="B97" s="9" t="s">
        <v>192</v>
      </c>
      <c r="C97" s="9">
        <v>1985.3</v>
      </c>
    </row>
    <row r="98" customHeight="true" spans="1:3">
      <c r="A98" s="9" t="s">
        <v>193</v>
      </c>
      <c r="B98" s="9" t="s">
        <v>194</v>
      </c>
      <c r="C98" s="9">
        <v>1985.3</v>
      </c>
    </row>
    <row r="99" customHeight="true" spans="1:3">
      <c r="A99" s="9" t="s">
        <v>195</v>
      </c>
      <c r="B99" s="9" t="s">
        <v>196</v>
      </c>
      <c r="C99" s="9">
        <v>21094.2</v>
      </c>
    </row>
    <row r="100" customHeight="true" spans="1:3">
      <c r="A100" s="9" t="s">
        <v>197</v>
      </c>
      <c r="B100" s="9" t="s">
        <v>198</v>
      </c>
      <c r="C100" s="9">
        <v>694.01</v>
      </c>
    </row>
    <row r="101" customHeight="true" spans="1:3">
      <c r="A101" s="9" t="s">
        <v>199</v>
      </c>
      <c r="B101" s="9" t="s">
        <v>200</v>
      </c>
      <c r="C101" s="9">
        <v>14456.68</v>
      </c>
    </row>
    <row r="102" customHeight="true" spans="1:3">
      <c r="A102" s="9" t="s">
        <v>201</v>
      </c>
      <c r="B102" s="9" t="s">
        <v>202</v>
      </c>
      <c r="C102" s="9">
        <v>5863.78</v>
      </c>
    </row>
    <row r="103" customHeight="true" spans="1:3">
      <c r="A103" s="9" t="s">
        <v>203</v>
      </c>
      <c r="B103" s="9" t="s">
        <v>204</v>
      </c>
      <c r="C103" s="9">
        <v>79.73</v>
      </c>
    </row>
    <row r="104" customHeight="true" spans="1:3">
      <c r="A104" s="9" t="s">
        <v>205</v>
      </c>
      <c r="B104" s="9" t="s">
        <v>206</v>
      </c>
      <c r="C104" s="9">
        <v>273.54</v>
      </c>
    </row>
    <row r="105" customHeight="true" spans="1:3">
      <c r="A105" s="9" t="s">
        <v>207</v>
      </c>
      <c r="B105" s="9" t="s">
        <v>208</v>
      </c>
      <c r="C105" s="9">
        <v>273.54</v>
      </c>
    </row>
    <row r="106" customHeight="true" spans="1:3">
      <c r="A106" s="9" t="s">
        <v>209</v>
      </c>
      <c r="B106" s="9" t="s">
        <v>210</v>
      </c>
      <c r="C106" s="9">
        <v>772.72</v>
      </c>
    </row>
    <row r="107" customHeight="true" spans="1:3">
      <c r="A107" s="9" t="s">
        <v>211</v>
      </c>
      <c r="B107" s="9" t="s">
        <v>212</v>
      </c>
      <c r="C107" s="9">
        <v>772.72</v>
      </c>
    </row>
    <row r="108" customHeight="true" spans="1:3">
      <c r="A108" s="9" t="s">
        <v>213</v>
      </c>
      <c r="B108" s="9" t="s">
        <v>214</v>
      </c>
      <c r="C108" s="9">
        <v>1500</v>
      </c>
    </row>
    <row r="109" customHeight="true" spans="1:3">
      <c r="A109" s="9" t="s">
        <v>215</v>
      </c>
      <c r="B109" s="9" t="s">
        <v>216</v>
      </c>
      <c r="C109" s="9">
        <v>1500</v>
      </c>
    </row>
    <row r="110" customHeight="true" spans="1:3">
      <c r="A110" s="9" t="s">
        <v>217</v>
      </c>
      <c r="B110" s="9" t="s">
        <v>218</v>
      </c>
      <c r="C110" s="9">
        <v>1136.76</v>
      </c>
    </row>
    <row r="111" customHeight="true" spans="1:3">
      <c r="A111" s="9" t="s">
        <v>219</v>
      </c>
      <c r="B111" s="9" t="s">
        <v>220</v>
      </c>
      <c r="C111" s="9">
        <v>50.32</v>
      </c>
    </row>
    <row r="112" customHeight="true" spans="1:3">
      <c r="A112" s="9" t="s">
        <v>221</v>
      </c>
      <c r="B112" s="9" t="s">
        <v>32</v>
      </c>
      <c r="C112" s="9">
        <v>39.56</v>
      </c>
    </row>
    <row r="113" customHeight="true" spans="1:3">
      <c r="A113" s="9" t="s">
        <v>222</v>
      </c>
      <c r="B113" s="9" t="s">
        <v>223</v>
      </c>
      <c r="C113" s="9">
        <v>5</v>
      </c>
    </row>
    <row r="114" customHeight="true" spans="1:3">
      <c r="A114" s="9" t="s">
        <v>224</v>
      </c>
      <c r="B114" s="9" t="s">
        <v>225</v>
      </c>
      <c r="C114" s="9">
        <v>5.76</v>
      </c>
    </row>
    <row r="115" customHeight="true" spans="1:3">
      <c r="A115" s="9" t="s">
        <v>226</v>
      </c>
      <c r="B115" s="9" t="s">
        <v>227</v>
      </c>
      <c r="C115" s="9">
        <v>36.44</v>
      </c>
    </row>
    <row r="116" customHeight="true" spans="1:3">
      <c r="A116" s="9" t="s">
        <v>228</v>
      </c>
      <c r="B116" s="9" t="s">
        <v>229</v>
      </c>
      <c r="C116" s="9">
        <v>36.44</v>
      </c>
    </row>
    <row r="117" customHeight="true" spans="1:3">
      <c r="A117" s="9" t="s">
        <v>230</v>
      </c>
      <c r="B117" s="9" t="s">
        <v>231</v>
      </c>
      <c r="C117" s="9">
        <v>1050</v>
      </c>
    </row>
    <row r="118" customHeight="true" spans="1:3">
      <c r="A118" s="9" t="s">
        <v>232</v>
      </c>
      <c r="B118" s="9" t="s">
        <v>233</v>
      </c>
      <c r="C118" s="9">
        <v>50</v>
      </c>
    </row>
    <row r="119" customHeight="true" spans="1:3">
      <c r="A119" s="9" t="s">
        <v>234</v>
      </c>
      <c r="B119" s="9" t="s">
        <v>235</v>
      </c>
      <c r="C119" s="9">
        <v>1000</v>
      </c>
    </row>
    <row r="120" customHeight="true" spans="1:3">
      <c r="A120" s="9" t="s">
        <v>236</v>
      </c>
      <c r="B120" s="9" t="s">
        <v>237</v>
      </c>
      <c r="C120" s="9">
        <v>567.86</v>
      </c>
    </row>
    <row r="121" customHeight="true" spans="1:3">
      <c r="A121" s="9" t="s">
        <v>238</v>
      </c>
      <c r="B121" s="9" t="s">
        <v>239</v>
      </c>
      <c r="C121" s="9">
        <v>497.6</v>
      </c>
    </row>
    <row r="122" customHeight="true" spans="1:3">
      <c r="A122" s="9" t="s">
        <v>240</v>
      </c>
      <c r="B122" s="9" t="s">
        <v>32</v>
      </c>
      <c r="C122" s="9">
        <v>7.08</v>
      </c>
    </row>
    <row r="123" customHeight="true" spans="1:3">
      <c r="A123" s="9" t="s">
        <v>241</v>
      </c>
      <c r="B123" s="9" t="s">
        <v>34</v>
      </c>
      <c r="C123" s="9">
        <v>7.05</v>
      </c>
    </row>
    <row r="124" customHeight="true" spans="1:3">
      <c r="A124" s="9" t="s">
        <v>242</v>
      </c>
      <c r="B124" s="9" t="s">
        <v>243</v>
      </c>
      <c r="C124" s="9">
        <v>65</v>
      </c>
    </row>
    <row r="125" customHeight="true" spans="1:3">
      <c r="A125" s="9" t="s">
        <v>244</v>
      </c>
      <c r="B125" s="9" t="s">
        <v>245</v>
      </c>
      <c r="C125" s="9">
        <v>24.12</v>
      </c>
    </row>
    <row r="126" customHeight="true" spans="1:3">
      <c r="A126" s="9" t="s">
        <v>246</v>
      </c>
      <c r="B126" s="9" t="s">
        <v>247</v>
      </c>
      <c r="C126" s="9">
        <v>168.1</v>
      </c>
    </row>
    <row r="127" customHeight="true" spans="1:3">
      <c r="A127" s="9" t="s">
        <v>248</v>
      </c>
      <c r="B127" s="9" t="s">
        <v>249</v>
      </c>
      <c r="C127" s="9">
        <v>7</v>
      </c>
    </row>
    <row r="128" customHeight="true" spans="1:3">
      <c r="A128" s="9" t="s">
        <v>250</v>
      </c>
      <c r="B128" s="9" t="s">
        <v>251</v>
      </c>
      <c r="C128" s="9">
        <v>219.25</v>
      </c>
    </row>
    <row r="129" customHeight="true" spans="1:3">
      <c r="A129" s="9" t="s">
        <v>252</v>
      </c>
      <c r="B129" s="9" t="s">
        <v>253</v>
      </c>
      <c r="C129" s="9">
        <v>9.26</v>
      </c>
    </row>
    <row r="130" customHeight="true" spans="1:3">
      <c r="A130" s="9" t="s">
        <v>254</v>
      </c>
      <c r="B130" s="9" t="s">
        <v>255</v>
      </c>
      <c r="C130" s="9">
        <v>9.26</v>
      </c>
    </row>
    <row r="131" customHeight="true" spans="1:3">
      <c r="A131" s="9" t="s">
        <v>256</v>
      </c>
      <c r="B131" s="9" t="s">
        <v>257</v>
      </c>
      <c r="C131" s="9">
        <v>61</v>
      </c>
    </row>
    <row r="132" customHeight="true" spans="1:3">
      <c r="A132" s="9" t="s">
        <v>258</v>
      </c>
      <c r="B132" s="9" t="s">
        <v>259</v>
      </c>
      <c r="C132" s="9">
        <v>61</v>
      </c>
    </row>
    <row r="133" customHeight="true" spans="1:3">
      <c r="A133" s="9" t="s">
        <v>260</v>
      </c>
      <c r="B133" s="9" t="s">
        <v>261</v>
      </c>
      <c r="C133" s="9">
        <v>12299.24</v>
      </c>
    </row>
    <row r="134" customHeight="true" spans="1:3">
      <c r="A134" s="9" t="s">
        <v>262</v>
      </c>
      <c r="B134" s="9" t="s">
        <v>263</v>
      </c>
      <c r="C134" s="9">
        <v>3812.46</v>
      </c>
    </row>
    <row r="135" customHeight="true" spans="1:3">
      <c r="A135" s="9" t="s">
        <v>264</v>
      </c>
      <c r="B135" s="9" t="s">
        <v>32</v>
      </c>
      <c r="C135" s="9">
        <v>15</v>
      </c>
    </row>
    <row r="136" customHeight="true" spans="1:3">
      <c r="A136" s="9" t="s">
        <v>265</v>
      </c>
      <c r="B136" s="9" t="s">
        <v>266</v>
      </c>
      <c r="C136" s="9">
        <v>107</v>
      </c>
    </row>
    <row r="137" customHeight="true" spans="1:3">
      <c r="A137" s="9" t="s">
        <v>267</v>
      </c>
      <c r="B137" s="9" t="s">
        <v>268</v>
      </c>
      <c r="C137" s="9">
        <v>2492</v>
      </c>
    </row>
    <row r="138" customHeight="true" spans="1:3">
      <c r="A138" s="9" t="s">
        <v>269</v>
      </c>
      <c r="B138" s="9" t="s">
        <v>270</v>
      </c>
      <c r="C138" s="9">
        <v>89.66</v>
      </c>
    </row>
    <row r="139" customHeight="true" spans="1:3">
      <c r="A139" s="9" t="s">
        <v>271</v>
      </c>
      <c r="B139" s="9" t="s">
        <v>272</v>
      </c>
      <c r="C139" s="9">
        <v>1108.8</v>
      </c>
    </row>
    <row r="140" customHeight="true" spans="1:3">
      <c r="A140" s="9" t="s">
        <v>273</v>
      </c>
      <c r="B140" s="9" t="s">
        <v>274</v>
      </c>
      <c r="C140" s="9">
        <v>1075.92</v>
      </c>
    </row>
    <row r="141" customHeight="true" spans="1:3">
      <c r="A141" s="9" t="s">
        <v>275</v>
      </c>
      <c r="B141" s="9" t="s">
        <v>34</v>
      </c>
      <c r="C141" s="9">
        <v>1.83</v>
      </c>
    </row>
    <row r="142" customHeight="true" spans="1:3">
      <c r="A142" s="9" t="s">
        <v>276</v>
      </c>
      <c r="B142" s="9" t="s">
        <v>277</v>
      </c>
      <c r="C142" s="9">
        <v>150.77</v>
      </c>
    </row>
    <row r="143" customHeight="true" spans="1:3">
      <c r="A143" s="9" t="s">
        <v>278</v>
      </c>
      <c r="B143" s="9" t="s">
        <v>279</v>
      </c>
      <c r="C143" s="9">
        <v>5</v>
      </c>
    </row>
    <row r="144" customHeight="true" spans="1:3">
      <c r="A144" s="9" t="s">
        <v>280</v>
      </c>
      <c r="B144" s="9" t="s">
        <v>281</v>
      </c>
      <c r="C144" s="9">
        <v>63.76</v>
      </c>
    </row>
    <row r="145" customHeight="true" spans="1:3">
      <c r="A145" s="9" t="s">
        <v>282</v>
      </c>
      <c r="B145" s="9" t="s">
        <v>283</v>
      </c>
      <c r="C145" s="9">
        <v>409.27</v>
      </c>
    </row>
    <row r="146" customHeight="true" spans="1:3">
      <c r="A146" s="9" t="s">
        <v>284</v>
      </c>
      <c r="B146" s="9" t="s">
        <v>285</v>
      </c>
      <c r="C146" s="9">
        <v>445.29</v>
      </c>
    </row>
    <row r="147" customHeight="true" spans="1:3">
      <c r="A147" s="9" t="s">
        <v>286</v>
      </c>
      <c r="B147" s="9" t="s">
        <v>287</v>
      </c>
      <c r="C147" s="9">
        <v>4132.07</v>
      </c>
    </row>
    <row r="148" customHeight="true" spans="1:3">
      <c r="A148" s="9" t="s">
        <v>288</v>
      </c>
      <c r="B148" s="9" t="s">
        <v>289</v>
      </c>
      <c r="C148" s="9">
        <v>70.15</v>
      </c>
    </row>
    <row r="149" customHeight="true" spans="1:3">
      <c r="A149" s="9" t="s">
        <v>290</v>
      </c>
      <c r="B149" s="9" t="s">
        <v>291</v>
      </c>
      <c r="C149" s="9">
        <v>31.15</v>
      </c>
    </row>
    <row r="150" customHeight="true" spans="1:3">
      <c r="A150" s="9" t="s">
        <v>292</v>
      </c>
      <c r="B150" s="9" t="s">
        <v>293</v>
      </c>
      <c r="C150" s="9">
        <v>2192.55</v>
      </c>
    </row>
    <row r="151" customHeight="true" spans="1:3">
      <c r="A151" s="9" t="s">
        <v>294</v>
      </c>
      <c r="B151" s="9" t="s">
        <v>295</v>
      </c>
      <c r="C151" s="9">
        <v>1837.22</v>
      </c>
    </row>
    <row r="152" customHeight="true" spans="1:3">
      <c r="A152" s="9" t="s">
        <v>296</v>
      </c>
      <c r="B152" s="9" t="s">
        <v>297</v>
      </c>
      <c r="C152" s="9">
        <v>1</v>
      </c>
    </row>
    <row r="153" customHeight="true" spans="1:3">
      <c r="A153" s="9" t="s">
        <v>298</v>
      </c>
      <c r="B153" s="9" t="s">
        <v>299</v>
      </c>
      <c r="C153" s="9">
        <v>57.36</v>
      </c>
    </row>
    <row r="154" customHeight="true" spans="1:3">
      <c r="A154" s="9" t="s">
        <v>300</v>
      </c>
      <c r="B154" s="9" t="s">
        <v>301</v>
      </c>
      <c r="C154" s="9">
        <v>47.36</v>
      </c>
    </row>
    <row r="155" customHeight="true" spans="1:3">
      <c r="A155" s="9" t="s">
        <v>302</v>
      </c>
      <c r="B155" s="9" t="s">
        <v>303</v>
      </c>
      <c r="C155" s="9">
        <v>10</v>
      </c>
    </row>
    <row r="156" customHeight="true" spans="1:3">
      <c r="A156" s="9" t="s">
        <v>304</v>
      </c>
      <c r="B156" s="9" t="s">
        <v>305</v>
      </c>
      <c r="C156" s="9">
        <v>925.57</v>
      </c>
    </row>
    <row r="157" customHeight="true" spans="1:3">
      <c r="A157" s="9" t="s">
        <v>306</v>
      </c>
      <c r="B157" s="9" t="s">
        <v>307</v>
      </c>
      <c r="C157" s="9">
        <v>15</v>
      </c>
    </row>
    <row r="158" customHeight="true" spans="1:3">
      <c r="A158" s="9" t="s">
        <v>308</v>
      </c>
      <c r="B158" s="9" t="s">
        <v>309</v>
      </c>
      <c r="C158" s="9">
        <v>520</v>
      </c>
    </row>
    <row r="159" customHeight="true" spans="1:3">
      <c r="A159" s="9" t="s">
        <v>310</v>
      </c>
      <c r="B159" s="9" t="s">
        <v>311</v>
      </c>
      <c r="C159" s="9">
        <v>390.57</v>
      </c>
    </row>
    <row r="160" customHeight="true" spans="1:3">
      <c r="A160" s="9" t="s">
        <v>312</v>
      </c>
      <c r="B160" s="9" t="s">
        <v>313</v>
      </c>
      <c r="C160" s="9">
        <v>19.04</v>
      </c>
    </row>
    <row r="161" customHeight="true" spans="1:3">
      <c r="A161" s="9" t="s">
        <v>314</v>
      </c>
      <c r="B161" s="9" t="s">
        <v>315</v>
      </c>
      <c r="C161" s="9">
        <v>19.04</v>
      </c>
    </row>
    <row r="162" customHeight="true" spans="1:3">
      <c r="A162" s="9" t="s">
        <v>316</v>
      </c>
      <c r="B162" s="9" t="s">
        <v>317</v>
      </c>
      <c r="C162" s="9">
        <v>51.45</v>
      </c>
    </row>
    <row r="163" customHeight="true" spans="1:3">
      <c r="A163" s="9" t="s">
        <v>318</v>
      </c>
      <c r="B163" s="9" t="s">
        <v>319</v>
      </c>
      <c r="C163" s="9">
        <v>6.45</v>
      </c>
    </row>
    <row r="164" customHeight="true" spans="1:3">
      <c r="A164" s="9" t="s">
        <v>320</v>
      </c>
      <c r="B164" s="9" t="s">
        <v>321</v>
      </c>
      <c r="C164" s="9">
        <v>15</v>
      </c>
    </row>
    <row r="165" customHeight="true" spans="1:3">
      <c r="A165" s="9" t="s">
        <v>322</v>
      </c>
      <c r="B165" s="9" t="s">
        <v>323</v>
      </c>
      <c r="C165" s="9">
        <v>30</v>
      </c>
    </row>
    <row r="166" customHeight="true" spans="1:3">
      <c r="A166" s="9" t="s">
        <v>324</v>
      </c>
      <c r="B166" s="9" t="s">
        <v>325</v>
      </c>
      <c r="C166" s="9">
        <v>129.17</v>
      </c>
    </row>
    <row r="167" customHeight="true" spans="1:3">
      <c r="A167" s="9" t="s">
        <v>326</v>
      </c>
      <c r="B167" s="9" t="s">
        <v>327</v>
      </c>
      <c r="C167" s="9">
        <v>129.17</v>
      </c>
    </row>
    <row r="168" customHeight="true" spans="1:3">
      <c r="A168" s="9" t="s">
        <v>328</v>
      </c>
      <c r="B168" s="9" t="s">
        <v>329</v>
      </c>
      <c r="C168" s="9">
        <v>1608</v>
      </c>
    </row>
    <row r="169" customHeight="true" spans="1:3">
      <c r="A169" s="9" t="s">
        <v>330</v>
      </c>
      <c r="B169" s="9" t="s">
        <v>331</v>
      </c>
      <c r="C169" s="9">
        <v>10</v>
      </c>
    </row>
    <row r="170" customHeight="true" spans="1:3">
      <c r="A170" s="9" t="s">
        <v>332</v>
      </c>
      <c r="B170" s="9" t="s">
        <v>333</v>
      </c>
      <c r="C170" s="9">
        <v>1598</v>
      </c>
    </row>
    <row r="171" customHeight="true" spans="1:3">
      <c r="A171" s="9" t="s">
        <v>334</v>
      </c>
      <c r="B171" s="9" t="s">
        <v>335</v>
      </c>
      <c r="C171" s="9">
        <v>42.5</v>
      </c>
    </row>
    <row r="172" customHeight="true" spans="1:3">
      <c r="A172" s="9" t="s">
        <v>336</v>
      </c>
      <c r="B172" s="9" t="s">
        <v>337</v>
      </c>
      <c r="C172" s="9">
        <v>42.5</v>
      </c>
    </row>
    <row r="173" customHeight="true" spans="1:3">
      <c r="A173" s="9" t="s">
        <v>338</v>
      </c>
      <c r="B173" s="9" t="s">
        <v>339</v>
      </c>
      <c r="C173" s="9">
        <v>233.7</v>
      </c>
    </row>
    <row r="174" customHeight="true" spans="1:3">
      <c r="A174" s="9" t="s">
        <v>340</v>
      </c>
      <c r="B174" s="9" t="s">
        <v>341</v>
      </c>
      <c r="C174" s="9">
        <v>233.7</v>
      </c>
    </row>
    <row r="175" customHeight="true" spans="1:3">
      <c r="A175" s="9" t="s">
        <v>342</v>
      </c>
      <c r="B175" s="9" t="s">
        <v>343</v>
      </c>
      <c r="C175" s="9">
        <v>212</v>
      </c>
    </row>
    <row r="176" customHeight="true" spans="1:3">
      <c r="A176" s="9" t="s">
        <v>344</v>
      </c>
      <c r="B176" s="9" t="s">
        <v>345</v>
      </c>
      <c r="C176" s="9">
        <v>212</v>
      </c>
    </row>
    <row r="177" customHeight="true" spans="1:3">
      <c r="A177" s="9" t="s">
        <v>346</v>
      </c>
      <c r="B177" s="9" t="s">
        <v>347</v>
      </c>
      <c r="C177" s="9">
        <v>15170.36</v>
      </c>
    </row>
    <row r="178" customHeight="true" spans="1:3">
      <c r="A178" s="9" t="s">
        <v>348</v>
      </c>
      <c r="B178" s="9" t="s">
        <v>349</v>
      </c>
      <c r="C178" s="9">
        <v>92.01</v>
      </c>
    </row>
    <row r="179" customHeight="true" spans="1:3">
      <c r="A179" s="9" t="s">
        <v>350</v>
      </c>
      <c r="B179" s="9" t="s">
        <v>32</v>
      </c>
      <c r="C179" s="9">
        <v>49.72</v>
      </c>
    </row>
    <row r="180" customHeight="true" spans="1:3">
      <c r="A180" s="9" t="s">
        <v>351</v>
      </c>
      <c r="B180" s="9" t="s">
        <v>352</v>
      </c>
      <c r="C180" s="9">
        <v>42.29</v>
      </c>
    </row>
    <row r="181" customHeight="true" spans="1:3">
      <c r="A181" s="9" t="s">
        <v>353</v>
      </c>
      <c r="B181" s="9" t="s">
        <v>354</v>
      </c>
      <c r="C181" s="9">
        <v>88.42</v>
      </c>
    </row>
    <row r="182" customHeight="true" spans="1:3">
      <c r="A182" s="9" t="s">
        <v>355</v>
      </c>
      <c r="B182" s="9" t="s">
        <v>356</v>
      </c>
      <c r="C182" s="9">
        <v>88.42</v>
      </c>
    </row>
    <row r="183" customHeight="true" spans="1:3">
      <c r="A183" s="9" t="s">
        <v>357</v>
      </c>
      <c r="B183" s="9" t="s">
        <v>358</v>
      </c>
      <c r="C183" s="9">
        <v>2984.74</v>
      </c>
    </row>
    <row r="184" customHeight="true" spans="1:3">
      <c r="A184" s="9" t="s">
        <v>359</v>
      </c>
      <c r="B184" s="9" t="s">
        <v>360</v>
      </c>
      <c r="C184" s="9">
        <v>23.15</v>
      </c>
    </row>
    <row r="185" customHeight="true" spans="1:3">
      <c r="A185" s="9" t="s">
        <v>361</v>
      </c>
      <c r="B185" s="9" t="s">
        <v>362</v>
      </c>
      <c r="C185" s="9">
        <v>109</v>
      </c>
    </row>
    <row r="186" customHeight="true" spans="1:3">
      <c r="A186" s="9" t="s">
        <v>363</v>
      </c>
      <c r="B186" s="9" t="s">
        <v>364</v>
      </c>
      <c r="C186" s="9">
        <v>45.39</v>
      </c>
    </row>
    <row r="187" customHeight="true" spans="1:3">
      <c r="A187" s="9" t="s">
        <v>365</v>
      </c>
      <c r="B187" s="9" t="s">
        <v>366</v>
      </c>
      <c r="C187" s="9">
        <v>1072.08</v>
      </c>
    </row>
    <row r="188" customHeight="true" spans="1:3">
      <c r="A188" s="9" t="s">
        <v>367</v>
      </c>
      <c r="B188" s="9" t="s">
        <v>368</v>
      </c>
      <c r="C188" s="9">
        <v>82.84</v>
      </c>
    </row>
    <row r="189" customHeight="true" spans="1:3">
      <c r="A189" s="9" t="s">
        <v>369</v>
      </c>
      <c r="B189" s="9" t="s">
        <v>370</v>
      </c>
      <c r="C189" s="9">
        <v>1652.28</v>
      </c>
    </row>
    <row r="190" customHeight="true" spans="1:3">
      <c r="A190" s="9" t="s">
        <v>371</v>
      </c>
      <c r="B190" s="9" t="s">
        <v>372</v>
      </c>
      <c r="C190" s="9">
        <v>1549.17</v>
      </c>
    </row>
    <row r="191" customHeight="true" spans="1:3">
      <c r="A191" s="9" t="s">
        <v>373</v>
      </c>
      <c r="B191" s="9" t="s">
        <v>374</v>
      </c>
      <c r="C191" s="9">
        <v>392.53</v>
      </c>
    </row>
    <row r="192" customHeight="true" spans="1:3">
      <c r="A192" s="9" t="s">
        <v>375</v>
      </c>
      <c r="B192" s="9" t="s">
        <v>376</v>
      </c>
      <c r="C192" s="9">
        <v>178.66</v>
      </c>
    </row>
    <row r="193" customHeight="true" spans="1:3">
      <c r="A193" s="9" t="s">
        <v>377</v>
      </c>
      <c r="B193" s="9" t="s">
        <v>378</v>
      </c>
      <c r="C193" s="9">
        <v>977.98</v>
      </c>
    </row>
    <row r="194" customHeight="true" spans="1:3">
      <c r="A194" s="9" t="s">
        <v>379</v>
      </c>
      <c r="B194" s="9" t="s">
        <v>380</v>
      </c>
      <c r="C194" s="9">
        <v>211.72</v>
      </c>
    </row>
    <row r="195" customHeight="true" spans="1:3">
      <c r="A195" s="9" t="s">
        <v>381</v>
      </c>
      <c r="B195" s="9" t="s">
        <v>32</v>
      </c>
      <c r="C195" s="9">
        <v>185.62</v>
      </c>
    </row>
    <row r="196" customHeight="true" spans="1:3">
      <c r="A196" s="9" t="s">
        <v>382</v>
      </c>
      <c r="B196" s="9" t="s">
        <v>34</v>
      </c>
      <c r="C196" s="9">
        <v>18.1</v>
      </c>
    </row>
    <row r="197" customHeight="true" spans="1:3">
      <c r="A197" s="9" t="s">
        <v>383</v>
      </c>
      <c r="B197" s="9" t="s">
        <v>384</v>
      </c>
      <c r="C197" s="9">
        <v>8</v>
      </c>
    </row>
    <row r="198" customHeight="true" spans="1:3">
      <c r="A198" s="9" t="s">
        <v>385</v>
      </c>
      <c r="B198" s="9" t="s">
        <v>386</v>
      </c>
      <c r="C198" s="9">
        <v>1365.61</v>
      </c>
    </row>
    <row r="199" customHeight="true" spans="1:3">
      <c r="A199" s="9" t="s">
        <v>387</v>
      </c>
      <c r="B199" s="9" t="s">
        <v>388</v>
      </c>
      <c r="C199" s="9">
        <v>367.55</v>
      </c>
    </row>
    <row r="200" customHeight="true" spans="1:3">
      <c r="A200" s="9" t="s">
        <v>389</v>
      </c>
      <c r="B200" s="9" t="s">
        <v>390</v>
      </c>
      <c r="C200" s="9">
        <v>347.88</v>
      </c>
    </row>
    <row r="201" customHeight="true" spans="1:3">
      <c r="A201" s="9" t="s">
        <v>391</v>
      </c>
      <c r="B201" s="9" t="s">
        <v>392</v>
      </c>
      <c r="C201" s="9">
        <v>650.18</v>
      </c>
    </row>
    <row r="202" customHeight="true" spans="1:3">
      <c r="A202" s="9" t="s">
        <v>393</v>
      </c>
      <c r="B202" s="9" t="s">
        <v>394</v>
      </c>
      <c r="C202" s="9">
        <v>8366</v>
      </c>
    </row>
    <row r="203" customHeight="true" spans="1:3">
      <c r="A203" s="9" t="s">
        <v>395</v>
      </c>
      <c r="B203" s="9" t="s">
        <v>396</v>
      </c>
      <c r="C203" s="9">
        <v>8366</v>
      </c>
    </row>
    <row r="204" customHeight="true" spans="1:3">
      <c r="A204" s="9" t="s">
        <v>397</v>
      </c>
      <c r="B204" s="9" t="s">
        <v>398</v>
      </c>
      <c r="C204" s="9">
        <v>510.61</v>
      </c>
    </row>
    <row r="205" customHeight="true" spans="1:3">
      <c r="A205" s="9" t="s">
        <v>399</v>
      </c>
      <c r="B205" s="9" t="s">
        <v>400</v>
      </c>
      <c r="C205" s="9">
        <v>321.53</v>
      </c>
    </row>
    <row r="206" customHeight="true" spans="1:3">
      <c r="A206" s="9" t="s">
        <v>401</v>
      </c>
      <c r="B206" s="9" t="s">
        <v>402</v>
      </c>
      <c r="C206" s="9">
        <v>189.08</v>
      </c>
    </row>
    <row r="207" customHeight="true" spans="1:3">
      <c r="A207" s="9" t="s">
        <v>403</v>
      </c>
      <c r="B207" s="9" t="s">
        <v>404</v>
      </c>
      <c r="C207" s="9">
        <v>2.08</v>
      </c>
    </row>
    <row r="208" customHeight="true" spans="1:3">
      <c r="A208" s="9" t="s">
        <v>405</v>
      </c>
      <c r="B208" s="9" t="s">
        <v>406</v>
      </c>
      <c r="C208" s="9">
        <v>2.08</v>
      </c>
    </row>
    <row r="209" customHeight="true" spans="1:3">
      <c r="A209" s="9" t="s">
        <v>407</v>
      </c>
      <c r="B209" s="9" t="s">
        <v>408</v>
      </c>
      <c r="C209" s="9">
        <v>821.55</v>
      </c>
    </row>
    <row r="210" customHeight="true" spans="1:3">
      <c r="A210" s="9" t="s">
        <v>409</v>
      </c>
      <c r="B210" s="9" t="s">
        <v>410</v>
      </c>
      <c r="C210" s="9">
        <v>718.55</v>
      </c>
    </row>
    <row r="211" customHeight="true" spans="1:3">
      <c r="A211" s="9" t="s">
        <v>411</v>
      </c>
      <c r="B211" s="9" t="s">
        <v>32</v>
      </c>
      <c r="C211" s="9">
        <v>166.19</v>
      </c>
    </row>
    <row r="212" customHeight="true" spans="1:3">
      <c r="A212" s="9" t="s">
        <v>412</v>
      </c>
      <c r="B212" s="9" t="s">
        <v>34</v>
      </c>
      <c r="C212" s="9">
        <v>362.83</v>
      </c>
    </row>
    <row r="213" customHeight="true" spans="1:3">
      <c r="A213" s="9" t="s">
        <v>413</v>
      </c>
      <c r="B213" s="9" t="s">
        <v>414</v>
      </c>
      <c r="C213" s="9">
        <v>189.53</v>
      </c>
    </row>
    <row r="214" customHeight="true" spans="1:3">
      <c r="A214" s="9" t="s">
        <v>415</v>
      </c>
      <c r="B214" s="9" t="s">
        <v>416</v>
      </c>
      <c r="C214" s="9">
        <v>100</v>
      </c>
    </row>
    <row r="215" customHeight="true" spans="1:3">
      <c r="A215" s="9" t="s">
        <v>417</v>
      </c>
      <c r="B215" s="9" t="s">
        <v>418</v>
      </c>
      <c r="C215" s="9">
        <v>100</v>
      </c>
    </row>
    <row r="216" customHeight="true" spans="1:3">
      <c r="A216" s="9" t="s">
        <v>419</v>
      </c>
      <c r="B216" s="9" t="s">
        <v>420</v>
      </c>
      <c r="C216" s="9">
        <v>3</v>
      </c>
    </row>
    <row r="217" customHeight="true" spans="1:3">
      <c r="A217" s="9" t="s">
        <v>421</v>
      </c>
      <c r="B217" s="9" t="s">
        <v>422</v>
      </c>
      <c r="C217" s="9">
        <v>3</v>
      </c>
    </row>
    <row r="218" customHeight="true" spans="1:3">
      <c r="A218" s="9" t="s">
        <v>423</v>
      </c>
      <c r="B218" s="9" t="s">
        <v>424</v>
      </c>
      <c r="C218" s="9">
        <v>4873.16</v>
      </c>
    </row>
    <row r="219" customHeight="true" spans="1:3">
      <c r="A219" s="9" t="s">
        <v>425</v>
      </c>
      <c r="B219" s="9" t="s">
        <v>426</v>
      </c>
      <c r="C219" s="9">
        <v>1271.28</v>
      </c>
    </row>
    <row r="220" customHeight="true" spans="1:3">
      <c r="A220" s="9" t="s">
        <v>427</v>
      </c>
      <c r="B220" s="9" t="s">
        <v>428</v>
      </c>
      <c r="C220" s="9">
        <v>543.51</v>
      </c>
    </row>
    <row r="221" customHeight="true" spans="1:3">
      <c r="A221" s="9" t="s">
        <v>429</v>
      </c>
      <c r="B221" s="9" t="s">
        <v>430</v>
      </c>
      <c r="C221" s="9">
        <v>727.77</v>
      </c>
    </row>
    <row r="222" customHeight="true" spans="1:3">
      <c r="A222" s="9" t="s">
        <v>431</v>
      </c>
      <c r="B222" s="9" t="s">
        <v>432</v>
      </c>
      <c r="C222" s="9">
        <v>101</v>
      </c>
    </row>
    <row r="223" customHeight="true" spans="1:3">
      <c r="A223" s="9" t="s">
        <v>433</v>
      </c>
      <c r="B223" s="9" t="s">
        <v>434</v>
      </c>
      <c r="C223" s="9">
        <v>101</v>
      </c>
    </row>
    <row r="224" customHeight="true" spans="1:3">
      <c r="A224" s="9" t="s">
        <v>435</v>
      </c>
      <c r="B224" s="9" t="s">
        <v>436</v>
      </c>
      <c r="C224" s="9">
        <v>2841.88</v>
      </c>
    </row>
    <row r="225" customHeight="true" spans="1:3">
      <c r="A225" s="9" t="s">
        <v>437</v>
      </c>
      <c r="B225" s="9" t="s">
        <v>438</v>
      </c>
      <c r="C225" s="9">
        <v>2841.88</v>
      </c>
    </row>
    <row r="226" customHeight="true" spans="1:3">
      <c r="A226" s="9" t="s">
        <v>439</v>
      </c>
      <c r="B226" s="9" t="s">
        <v>440</v>
      </c>
      <c r="C226" s="9">
        <v>659</v>
      </c>
    </row>
    <row r="227" customHeight="true" spans="1:3">
      <c r="A227" s="9" t="s">
        <v>441</v>
      </c>
      <c r="B227" s="9" t="s">
        <v>442</v>
      </c>
      <c r="C227" s="9">
        <v>659</v>
      </c>
    </row>
    <row r="228" customHeight="true" spans="1:3">
      <c r="A228" s="9" t="s">
        <v>443</v>
      </c>
      <c r="B228" s="9" t="s">
        <v>444</v>
      </c>
      <c r="C228" s="9">
        <v>5323.02</v>
      </c>
    </row>
    <row r="229" customHeight="true" spans="1:3">
      <c r="A229" s="9" t="s">
        <v>445</v>
      </c>
      <c r="B229" s="9" t="s">
        <v>446</v>
      </c>
      <c r="C229" s="9">
        <v>2679.55</v>
      </c>
    </row>
    <row r="230" customHeight="true" spans="1:3">
      <c r="A230" s="9" t="s">
        <v>447</v>
      </c>
      <c r="B230" s="9" t="s">
        <v>38</v>
      </c>
      <c r="C230" s="9">
        <v>900.32</v>
      </c>
    </row>
    <row r="231" customHeight="true" spans="1:3">
      <c r="A231" s="9" t="s">
        <v>448</v>
      </c>
      <c r="B231" s="9" t="s">
        <v>449</v>
      </c>
      <c r="C231" s="9">
        <v>6</v>
      </c>
    </row>
    <row r="232" customHeight="true" spans="1:3">
      <c r="A232" s="9" t="s">
        <v>450</v>
      </c>
      <c r="B232" s="9" t="s">
        <v>451</v>
      </c>
      <c r="C232" s="9">
        <v>13.2</v>
      </c>
    </row>
    <row r="233" customHeight="true" spans="1:3">
      <c r="A233" s="9" t="s">
        <v>452</v>
      </c>
      <c r="B233" s="9" t="s">
        <v>453</v>
      </c>
      <c r="C233" s="9">
        <v>43</v>
      </c>
    </row>
    <row r="234" customHeight="true" spans="1:3">
      <c r="A234" s="9" t="s">
        <v>454</v>
      </c>
      <c r="B234" s="9" t="s">
        <v>455</v>
      </c>
      <c r="C234" s="9">
        <v>3</v>
      </c>
    </row>
    <row r="235" customHeight="true" spans="1:3">
      <c r="A235" s="9" t="s">
        <v>456</v>
      </c>
      <c r="B235" s="9" t="s">
        <v>457</v>
      </c>
      <c r="C235" s="9">
        <v>7</v>
      </c>
    </row>
    <row r="236" customHeight="true" spans="1:3">
      <c r="A236" s="9" t="s">
        <v>458</v>
      </c>
      <c r="B236" s="9" t="s">
        <v>459</v>
      </c>
      <c r="C236" s="9">
        <v>1707.03</v>
      </c>
    </row>
    <row r="237" customHeight="true" spans="1:3">
      <c r="A237" s="9" t="s">
        <v>460</v>
      </c>
      <c r="B237" s="9" t="s">
        <v>461</v>
      </c>
      <c r="C237" s="9">
        <v>379.1</v>
      </c>
    </row>
    <row r="238" customHeight="true" spans="1:3">
      <c r="A238" s="9" t="s">
        <v>462</v>
      </c>
      <c r="B238" s="9" t="s">
        <v>463</v>
      </c>
      <c r="C238" s="9">
        <v>145</v>
      </c>
    </row>
    <row r="239" customHeight="true" spans="1:3">
      <c r="A239" s="9" t="s">
        <v>464</v>
      </c>
      <c r="B239" s="9" t="s">
        <v>465</v>
      </c>
      <c r="C239" s="9">
        <v>137.77</v>
      </c>
    </row>
    <row r="240" customHeight="true" spans="1:3">
      <c r="A240" s="9" t="s">
        <v>466</v>
      </c>
      <c r="B240" s="9" t="s">
        <v>467</v>
      </c>
      <c r="C240" s="9">
        <v>96.33</v>
      </c>
    </row>
    <row r="241" customHeight="true" spans="1:3">
      <c r="A241" s="9" t="s">
        <v>468</v>
      </c>
      <c r="B241" s="9" t="s">
        <v>469</v>
      </c>
      <c r="C241" s="9">
        <v>730</v>
      </c>
    </row>
    <row r="242" customHeight="true" spans="1:3">
      <c r="A242" s="9" t="s">
        <v>470</v>
      </c>
      <c r="B242" s="9" t="s">
        <v>471</v>
      </c>
      <c r="C242" s="9">
        <v>154</v>
      </c>
    </row>
    <row r="243" customHeight="true" spans="1:3">
      <c r="A243" s="9" t="s">
        <v>472</v>
      </c>
      <c r="B243" s="9" t="s">
        <v>473</v>
      </c>
      <c r="C243" s="9">
        <v>40</v>
      </c>
    </row>
    <row r="244" customHeight="true" spans="1:3">
      <c r="A244" s="9" t="s">
        <v>474</v>
      </c>
      <c r="B244" s="9" t="s">
        <v>475</v>
      </c>
      <c r="C244" s="9">
        <v>398</v>
      </c>
    </row>
    <row r="245" customHeight="true" spans="1:3">
      <c r="A245" s="9" t="s">
        <v>476</v>
      </c>
      <c r="B245" s="9" t="s">
        <v>477</v>
      </c>
      <c r="C245" s="9">
        <v>10</v>
      </c>
    </row>
    <row r="246" customHeight="true" spans="1:3">
      <c r="A246" s="9" t="s">
        <v>478</v>
      </c>
      <c r="B246" s="9" t="s">
        <v>479</v>
      </c>
      <c r="C246" s="9">
        <v>110</v>
      </c>
    </row>
    <row r="247" customHeight="true" spans="1:3">
      <c r="A247" s="9" t="s">
        <v>480</v>
      </c>
      <c r="B247" s="9" t="s">
        <v>481</v>
      </c>
      <c r="C247" s="9">
        <v>5</v>
      </c>
    </row>
    <row r="248" customHeight="true" spans="1:3">
      <c r="A248" s="9" t="s">
        <v>482</v>
      </c>
      <c r="B248" s="9" t="s">
        <v>483</v>
      </c>
      <c r="C248" s="9">
        <v>13</v>
      </c>
    </row>
    <row r="249" customHeight="true" spans="1:3">
      <c r="A249" s="9" t="s">
        <v>484</v>
      </c>
      <c r="B249" s="9" t="s">
        <v>485</v>
      </c>
      <c r="C249" s="9">
        <v>26.3</v>
      </c>
    </row>
    <row r="250" customHeight="true" spans="1:3">
      <c r="A250" s="9" t="s">
        <v>486</v>
      </c>
      <c r="B250" s="9" t="s">
        <v>487</v>
      </c>
      <c r="C250" s="9">
        <v>26.3</v>
      </c>
    </row>
    <row r="251" customHeight="true" spans="1:3">
      <c r="A251" s="9" t="s">
        <v>488</v>
      </c>
      <c r="B251" s="9" t="s">
        <v>489</v>
      </c>
      <c r="C251" s="9">
        <v>958.41</v>
      </c>
    </row>
    <row r="252" customHeight="true" spans="1:3">
      <c r="A252" s="9" t="s">
        <v>490</v>
      </c>
      <c r="B252" s="9" t="s">
        <v>32</v>
      </c>
      <c r="C252" s="9">
        <v>46.41</v>
      </c>
    </row>
    <row r="253" customHeight="true" spans="1:3">
      <c r="A253" s="9" t="s">
        <v>491</v>
      </c>
      <c r="B253" s="9" t="s">
        <v>492</v>
      </c>
      <c r="C253" s="9">
        <v>30</v>
      </c>
    </row>
    <row r="254" customHeight="true" spans="1:3">
      <c r="A254" s="9" t="s">
        <v>493</v>
      </c>
      <c r="B254" s="9" t="s">
        <v>494</v>
      </c>
      <c r="C254" s="9">
        <v>882</v>
      </c>
    </row>
    <row r="255" customHeight="true" spans="1:3">
      <c r="A255" s="9" t="s">
        <v>495</v>
      </c>
      <c r="B255" s="9" t="s">
        <v>496</v>
      </c>
      <c r="C255" s="9">
        <v>549.66</v>
      </c>
    </row>
    <row r="256" customHeight="true" spans="1:3">
      <c r="A256" s="9" t="s">
        <v>497</v>
      </c>
      <c r="B256" s="9" t="s">
        <v>498</v>
      </c>
      <c r="C256" s="9">
        <v>549.66</v>
      </c>
    </row>
    <row r="257" customHeight="true" spans="1:3">
      <c r="A257" s="9" t="s">
        <v>499</v>
      </c>
      <c r="B257" s="9" t="s">
        <v>500</v>
      </c>
      <c r="C257" s="9">
        <v>991.36</v>
      </c>
    </row>
    <row r="258" customHeight="true" spans="1:3">
      <c r="A258" s="9" t="s">
        <v>501</v>
      </c>
      <c r="B258" s="9" t="s">
        <v>502</v>
      </c>
      <c r="C258" s="9">
        <v>977.36</v>
      </c>
    </row>
    <row r="259" customHeight="true" spans="1:3">
      <c r="A259" s="9" t="s">
        <v>503</v>
      </c>
      <c r="B259" s="9" t="s">
        <v>504</v>
      </c>
      <c r="C259" s="9">
        <v>300</v>
      </c>
    </row>
    <row r="260" customHeight="true" spans="1:3">
      <c r="A260" s="9" t="s">
        <v>505</v>
      </c>
      <c r="B260" s="9" t="s">
        <v>506</v>
      </c>
      <c r="C260" s="9">
        <v>241.6</v>
      </c>
    </row>
    <row r="261" customHeight="true" spans="1:3">
      <c r="A261" s="9" t="s">
        <v>507</v>
      </c>
      <c r="B261" s="9" t="s">
        <v>508</v>
      </c>
      <c r="C261" s="9">
        <v>435.76</v>
      </c>
    </row>
    <row r="262" customHeight="true" spans="1:3">
      <c r="A262" s="9" t="s">
        <v>509</v>
      </c>
      <c r="B262" s="9" t="s">
        <v>510</v>
      </c>
      <c r="C262" s="9">
        <v>14</v>
      </c>
    </row>
    <row r="263" customHeight="true" spans="1:3">
      <c r="A263" s="9" t="s">
        <v>511</v>
      </c>
      <c r="B263" s="9" t="s">
        <v>512</v>
      </c>
      <c r="C263" s="9">
        <v>14</v>
      </c>
    </row>
    <row r="264" customHeight="true" spans="1:3">
      <c r="A264" s="9" t="s">
        <v>513</v>
      </c>
      <c r="B264" s="9" t="s">
        <v>514</v>
      </c>
      <c r="C264" s="9">
        <v>449.17</v>
      </c>
    </row>
    <row r="265" customHeight="true" spans="1:3">
      <c r="A265" s="9" t="s">
        <v>515</v>
      </c>
      <c r="B265" s="9" t="s">
        <v>516</v>
      </c>
      <c r="C265" s="9">
        <v>208.46</v>
      </c>
    </row>
    <row r="266" customHeight="true" spans="1:3">
      <c r="A266" s="9" t="s">
        <v>517</v>
      </c>
      <c r="B266" s="9" t="s">
        <v>518</v>
      </c>
      <c r="C266" s="9">
        <v>208.46</v>
      </c>
    </row>
    <row r="267" customHeight="true" spans="1:3">
      <c r="A267" s="9" t="s">
        <v>519</v>
      </c>
      <c r="B267" s="9" t="s">
        <v>520</v>
      </c>
      <c r="C267" s="9">
        <v>240.71</v>
      </c>
    </row>
    <row r="268" customHeight="true" spans="1:3">
      <c r="A268" s="9" t="s">
        <v>521</v>
      </c>
      <c r="B268" s="9" t="s">
        <v>522</v>
      </c>
      <c r="C268" s="9">
        <v>240.71</v>
      </c>
    </row>
    <row r="269" customHeight="true" spans="1:3">
      <c r="A269" s="9" t="s">
        <v>523</v>
      </c>
      <c r="B269" s="9" t="s">
        <v>524</v>
      </c>
      <c r="C269" s="9">
        <v>151.46</v>
      </c>
    </row>
    <row r="270" customHeight="true" spans="1:3">
      <c r="A270" s="9" t="s">
        <v>525</v>
      </c>
      <c r="B270" s="9" t="s">
        <v>526</v>
      </c>
      <c r="C270" s="9">
        <v>98.44</v>
      </c>
    </row>
    <row r="271" customHeight="true" spans="1:3">
      <c r="A271" s="9" t="s">
        <v>527</v>
      </c>
      <c r="B271" s="9" t="s">
        <v>528</v>
      </c>
      <c r="C271" s="9">
        <v>98.44</v>
      </c>
    </row>
    <row r="272" customHeight="true" spans="1:3">
      <c r="A272" s="9" t="s">
        <v>529</v>
      </c>
      <c r="B272" s="9" t="s">
        <v>530</v>
      </c>
      <c r="C272" s="9">
        <v>53.02</v>
      </c>
    </row>
    <row r="273" customHeight="true" spans="1:3">
      <c r="A273" s="9" t="s">
        <v>531</v>
      </c>
      <c r="B273" s="9" t="s">
        <v>32</v>
      </c>
      <c r="C273" s="9">
        <v>0.9</v>
      </c>
    </row>
    <row r="274" customHeight="true" spans="1:3">
      <c r="A274" s="9" t="s">
        <v>532</v>
      </c>
      <c r="B274" s="9" t="s">
        <v>54</v>
      </c>
      <c r="C274" s="9">
        <v>1.33</v>
      </c>
    </row>
    <row r="275" customHeight="true" spans="1:3">
      <c r="A275" s="9" t="s">
        <v>533</v>
      </c>
      <c r="B275" s="9" t="s">
        <v>534</v>
      </c>
      <c r="C275" s="9">
        <v>2.6</v>
      </c>
    </row>
    <row r="276" customHeight="true" spans="1:3">
      <c r="A276" s="9" t="s">
        <v>535</v>
      </c>
      <c r="B276" s="9" t="s">
        <v>536</v>
      </c>
      <c r="C276" s="9">
        <v>48.19</v>
      </c>
    </row>
    <row r="277" customHeight="true" spans="1:3">
      <c r="A277" s="9" t="s">
        <v>537</v>
      </c>
      <c r="B277" s="9" t="s">
        <v>538</v>
      </c>
      <c r="C277" s="9">
        <v>1624.43</v>
      </c>
    </row>
    <row r="278" customHeight="true" spans="1:3">
      <c r="A278" s="9" t="s">
        <v>539</v>
      </c>
      <c r="B278" s="9" t="s">
        <v>540</v>
      </c>
      <c r="C278" s="9">
        <v>451.43</v>
      </c>
    </row>
    <row r="279" customHeight="true" spans="1:3">
      <c r="A279" s="9" t="s">
        <v>541</v>
      </c>
      <c r="B279" s="9" t="s">
        <v>542</v>
      </c>
      <c r="C279" s="9">
        <v>25</v>
      </c>
    </row>
    <row r="280" customHeight="true" spans="1:3">
      <c r="A280" s="9" t="s">
        <v>543</v>
      </c>
      <c r="B280" s="9" t="s">
        <v>38</v>
      </c>
      <c r="C280" s="9">
        <v>137.49</v>
      </c>
    </row>
    <row r="281" customHeight="true" spans="1:3">
      <c r="A281" s="9" t="s">
        <v>544</v>
      </c>
      <c r="B281" s="9" t="s">
        <v>545</v>
      </c>
      <c r="C281" s="9">
        <v>288.94</v>
      </c>
    </row>
    <row r="282" customHeight="true" spans="1:3">
      <c r="A282" s="9" t="s">
        <v>546</v>
      </c>
      <c r="B282" s="9" t="s">
        <v>547</v>
      </c>
      <c r="C282" s="9">
        <v>1173</v>
      </c>
    </row>
    <row r="283" customHeight="true" spans="1:3">
      <c r="A283" s="9" t="s">
        <v>548</v>
      </c>
      <c r="B283" s="9" t="s">
        <v>549</v>
      </c>
      <c r="C283" s="9">
        <v>1173</v>
      </c>
    </row>
    <row r="284" customHeight="true" spans="1:3">
      <c r="A284" s="9" t="s">
        <v>550</v>
      </c>
      <c r="B284" s="9" t="s">
        <v>551</v>
      </c>
      <c r="C284" s="9">
        <v>988.77</v>
      </c>
    </row>
    <row r="285" customHeight="true" spans="1:3">
      <c r="A285" s="9" t="s">
        <v>552</v>
      </c>
      <c r="B285" s="9" t="s">
        <v>553</v>
      </c>
      <c r="C285" s="9">
        <v>36</v>
      </c>
    </row>
    <row r="286" customHeight="true" spans="1:3">
      <c r="A286" s="9" t="s">
        <v>554</v>
      </c>
      <c r="B286" s="9" t="s">
        <v>555</v>
      </c>
      <c r="C286" s="9">
        <v>36</v>
      </c>
    </row>
    <row r="287" customHeight="true" spans="1:3">
      <c r="A287" s="9" t="s">
        <v>556</v>
      </c>
      <c r="B287" s="9" t="s">
        <v>557</v>
      </c>
      <c r="C287" s="9">
        <v>952.77</v>
      </c>
    </row>
    <row r="288" customHeight="true" spans="1:3">
      <c r="A288" s="9" t="s">
        <v>558</v>
      </c>
      <c r="B288" s="9" t="s">
        <v>559</v>
      </c>
      <c r="C288" s="9">
        <v>952.77</v>
      </c>
    </row>
    <row r="289" customHeight="true" spans="1:3">
      <c r="A289" s="9" t="s">
        <v>560</v>
      </c>
      <c r="B289" s="9" t="s">
        <v>561</v>
      </c>
      <c r="C289" s="9">
        <v>1000</v>
      </c>
    </row>
    <row r="290" customHeight="true" spans="1:3">
      <c r="A290" s="9" t="s">
        <v>562</v>
      </c>
      <c r="B290" s="9" t="s">
        <v>563</v>
      </c>
      <c r="C290" s="9">
        <v>1000</v>
      </c>
    </row>
    <row r="291" customHeight="true" spans="1:3">
      <c r="A291" s="9" t="s">
        <v>564</v>
      </c>
      <c r="B291" s="9" t="s">
        <v>565</v>
      </c>
      <c r="C291" s="9">
        <v>579.55</v>
      </c>
    </row>
    <row r="292" customHeight="true" spans="1:3">
      <c r="A292" s="9" t="s">
        <v>566</v>
      </c>
      <c r="B292" s="9" t="s">
        <v>567</v>
      </c>
      <c r="C292" s="9">
        <v>579.55</v>
      </c>
    </row>
    <row r="293" customHeight="true" spans="1:3">
      <c r="A293" s="9" t="s">
        <v>568</v>
      </c>
      <c r="B293" s="9" t="s">
        <v>569</v>
      </c>
      <c r="C293" s="9">
        <v>579.55</v>
      </c>
    </row>
    <row r="294" customHeight="true" spans="1:3">
      <c r="A294" s="9" t="s">
        <v>570</v>
      </c>
      <c r="B294" s="9" t="s">
        <v>571</v>
      </c>
      <c r="C294" s="9">
        <v>988</v>
      </c>
    </row>
    <row r="295" customHeight="true" spans="1:3">
      <c r="A295" s="9" t="s">
        <v>572</v>
      </c>
      <c r="B295" s="9" t="s">
        <v>573</v>
      </c>
      <c r="C295" s="9">
        <v>988</v>
      </c>
    </row>
    <row r="296" customHeight="true" spans="1:3">
      <c r="A296" s="9" t="s">
        <v>574</v>
      </c>
      <c r="B296" s="9" t="s">
        <v>575</v>
      </c>
      <c r="C296" s="9">
        <v>988</v>
      </c>
    </row>
  </sheetData>
  <mergeCells count="1">
    <mergeCell ref="A1:C1"/>
  </mergeCells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8"/>
  <sheetViews>
    <sheetView topLeftCell="A259" workbookViewId="0">
      <selection activeCell="A1" sqref="A1:E1"/>
    </sheetView>
  </sheetViews>
  <sheetFormatPr defaultColWidth="9" defaultRowHeight="15" customHeight="true" outlineLevelCol="4"/>
  <cols>
    <col min="1" max="3" width="10.875" customWidth="true"/>
    <col min="4" max="4" width="29.75" customWidth="true"/>
    <col min="5" max="5" width="23.625" customWidth="true"/>
  </cols>
  <sheetData>
    <row r="1" ht="36" customHeight="true" spans="1:5">
      <c r="A1" s="6" t="s">
        <v>576</v>
      </c>
      <c r="B1" s="6"/>
      <c r="C1" s="6"/>
      <c r="D1" s="6"/>
      <c r="E1" s="6"/>
    </row>
    <row r="2" customHeight="true" spans="5:5">
      <c r="E2" t="s">
        <v>1</v>
      </c>
    </row>
    <row r="3" customHeight="true" spans="1:5">
      <c r="A3" s="76" t="s">
        <v>2</v>
      </c>
      <c r="B3" s="76"/>
      <c r="C3" s="76"/>
      <c r="D3" s="76" t="s">
        <v>577</v>
      </c>
      <c r="E3" s="76" t="s">
        <v>578</v>
      </c>
    </row>
    <row r="4" customHeight="true" spans="1:5">
      <c r="A4" s="76" t="s">
        <v>579</v>
      </c>
      <c r="B4" s="76" t="s">
        <v>580</v>
      </c>
      <c r="C4" s="76" t="s">
        <v>581</v>
      </c>
      <c r="D4" s="76"/>
      <c r="E4" s="76"/>
    </row>
    <row r="5" customHeight="true" spans="1:5">
      <c r="A5" s="77"/>
      <c r="B5" s="77"/>
      <c r="C5" s="77"/>
      <c r="D5" s="78" t="s">
        <v>26</v>
      </c>
      <c r="E5" s="79">
        <v>96935.5</v>
      </c>
    </row>
    <row r="6" customHeight="true" spans="1:5">
      <c r="A6" s="77" t="s">
        <v>27</v>
      </c>
      <c r="B6" s="77"/>
      <c r="C6" s="77"/>
      <c r="D6" s="78"/>
      <c r="E6" s="79">
        <v>25079.65</v>
      </c>
    </row>
    <row r="7" customHeight="true" spans="1:5">
      <c r="A7" s="77" t="s">
        <v>29</v>
      </c>
      <c r="B7" s="77"/>
      <c r="C7" s="77"/>
      <c r="D7" s="78"/>
      <c r="E7" s="79">
        <v>442.17</v>
      </c>
    </row>
    <row r="8" customHeight="true" spans="1:5">
      <c r="A8" s="77" t="s">
        <v>582</v>
      </c>
      <c r="B8" s="77" t="s">
        <v>583</v>
      </c>
      <c r="C8" s="77" t="s">
        <v>583</v>
      </c>
      <c r="D8" s="78" t="s">
        <v>584</v>
      </c>
      <c r="E8" s="79">
        <v>39.55</v>
      </c>
    </row>
    <row r="9" customHeight="true" spans="1:5">
      <c r="A9" s="77" t="s">
        <v>582</v>
      </c>
      <c r="B9" s="77" t="s">
        <v>583</v>
      </c>
      <c r="C9" s="77" t="s">
        <v>585</v>
      </c>
      <c r="D9" s="78" t="s">
        <v>586</v>
      </c>
      <c r="E9" s="79">
        <v>143.42</v>
      </c>
    </row>
    <row r="10" customHeight="true" spans="1:5">
      <c r="A10" s="77" t="s">
        <v>582</v>
      </c>
      <c r="B10" s="77" t="s">
        <v>583</v>
      </c>
      <c r="C10" s="77" t="s">
        <v>587</v>
      </c>
      <c r="D10" s="78" t="s">
        <v>588</v>
      </c>
      <c r="E10" s="79">
        <v>16</v>
      </c>
    </row>
    <row r="11" customHeight="true" spans="1:5">
      <c r="A11" s="77" t="s">
        <v>582</v>
      </c>
      <c r="B11" s="77" t="s">
        <v>583</v>
      </c>
      <c r="C11" s="77" t="s">
        <v>589</v>
      </c>
      <c r="D11" s="78" t="s">
        <v>590</v>
      </c>
      <c r="E11" s="79">
        <v>1.09</v>
      </c>
    </row>
    <row r="12" customHeight="true" spans="1:5">
      <c r="A12" s="77" t="s">
        <v>582</v>
      </c>
      <c r="B12" s="77" t="s">
        <v>583</v>
      </c>
      <c r="C12" s="77" t="s">
        <v>591</v>
      </c>
      <c r="D12" s="78" t="s">
        <v>592</v>
      </c>
      <c r="E12" s="79">
        <v>242.11</v>
      </c>
    </row>
    <row r="13" customHeight="true" spans="1:5">
      <c r="A13" s="77" t="s">
        <v>41</v>
      </c>
      <c r="B13" s="77"/>
      <c r="C13" s="77"/>
      <c r="D13" s="78"/>
      <c r="E13" s="79">
        <v>282.63</v>
      </c>
    </row>
    <row r="14" customHeight="true" spans="1:5">
      <c r="A14" s="77" t="s">
        <v>582</v>
      </c>
      <c r="B14" s="77" t="s">
        <v>585</v>
      </c>
      <c r="C14" s="77" t="s">
        <v>583</v>
      </c>
      <c r="D14" s="78" t="s">
        <v>584</v>
      </c>
      <c r="E14" s="79">
        <v>32.31</v>
      </c>
    </row>
    <row r="15" customHeight="true" spans="1:5">
      <c r="A15" s="77" t="s">
        <v>582</v>
      </c>
      <c r="B15" s="77" t="s">
        <v>585</v>
      </c>
      <c r="C15" s="77" t="s">
        <v>587</v>
      </c>
      <c r="D15" s="78" t="s">
        <v>593</v>
      </c>
      <c r="E15" s="79">
        <v>13</v>
      </c>
    </row>
    <row r="16" customHeight="true" spans="1:5">
      <c r="A16" s="77" t="s">
        <v>582</v>
      </c>
      <c r="B16" s="77" t="s">
        <v>585</v>
      </c>
      <c r="C16" s="77" t="s">
        <v>589</v>
      </c>
      <c r="D16" s="78" t="s">
        <v>590</v>
      </c>
      <c r="E16" s="79">
        <v>28.75</v>
      </c>
    </row>
    <row r="17" customHeight="true" spans="1:5">
      <c r="A17" s="77" t="s">
        <v>582</v>
      </c>
      <c r="B17" s="77" t="s">
        <v>585</v>
      </c>
      <c r="C17" s="77" t="s">
        <v>591</v>
      </c>
      <c r="D17" s="78" t="s">
        <v>594</v>
      </c>
      <c r="E17" s="79">
        <v>208.57</v>
      </c>
    </row>
    <row r="18" customHeight="true" spans="1:5">
      <c r="A18" s="77" t="s">
        <v>49</v>
      </c>
      <c r="B18" s="77"/>
      <c r="C18" s="77"/>
      <c r="D18" s="78"/>
      <c r="E18" s="79">
        <v>1842.33</v>
      </c>
    </row>
    <row r="19" customHeight="true" spans="1:5">
      <c r="A19" s="77" t="s">
        <v>582</v>
      </c>
      <c r="B19" s="77" t="s">
        <v>595</v>
      </c>
      <c r="C19" s="77" t="s">
        <v>583</v>
      </c>
      <c r="D19" s="78" t="s">
        <v>584</v>
      </c>
      <c r="E19" s="79">
        <v>2.24</v>
      </c>
    </row>
    <row r="20" customHeight="true" spans="1:5">
      <c r="A20" s="77" t="s">
        <v>582</v>
      </c>
      <c r="B20" s="77" t="s">
        <v>595</v>
      </c>
      <c r="C20" s="77" t="s">
        <v>596</v>
      </c>
      <c r="D20" s="78" t="s">
        <v>597</v>
      </c>
      <c r="E20" s="79">
        <v>343.35</v>
      </c>
    </row>
    <row r="21" customHeight="true" spans="1:5">
      <c r="A21" s="77" t="s">
        <v>582</v>
      </c>
      <c r="B21" s="77" t="s">
        <v>595</v>
      </c>
      <c r="C21" s="77" t="s">
        <v>589</v>
      </c>
      <c r="D21" s="78" t="s">
        <v>590</v>
      </c>
      <c r="E21" s="79">
        <v>198.15</v>
      </c>
    </row>
    <row r="22" customHeight="true" spans="1:5">
      <c r="A22" s="77" t="s">
        <v>582</v>
      </c>
      <c r="B22" s="77" t="s">
        <v>595</v>
      </c>
      <c r="C22" s="77" t="s">
        <v>591</v>
      </c>
      <c r="D22" s="78" t="s">
        <v>598</v>
      </c>
      <c r="E22" s="79">
        <v>1298.59</v>
      </c>
    </row>
    <row r="23" customHeight="true" spans="1:5">
      <c r="A23" s="77" t="s">
        <v>60</v>
      </c>
      <c r="B23" s="77"/>
      <c r="C23" s="77"/>
      <c r="D23" s="78"/>
      <c r="E23" s="79">
        <v>430</v>
      </c>
    </row>
    <row r="24" customHeight="true" spans="1:5">
      <c r="A24" s="77" t="s">
        <v>582</v>
      </c>
      <c r="B24" s="77" t="s">
        <v>587</v>
      </c>
      <c r="C24" s="77" t="s">
        <v>583</v>
      </c>
      <c r="D24" s="78" t="s">
        <v>584</v>
      </c>
      <c r="E24" s="79">
        <v>0.66</v>
      </c>
    </row>
    <row r="25" customHeight="true" spans="1:5">
      <c r="A25" s="77" t="s">
        <v>582</v>
      </c>
      <c r="B25" s="77" t="s">
        <v>587</v>
      </c>
      <c r="C25" s="77" t="s">
        <v>591</v>
      </c>
      <c r="D25" s="78" t="s">
        <v>599</v>
      </c>
      <c r="E25" s="79">
        <v>429.34</v>
      </c>
    </row>
    <row r="26" customHeight="true" spans="1:5">
      <c r="A26" s="77" t="s">
        <v>65</v>
      </c>
      <c r="B26" s="77"/>
      <c r="C26" s="77"/>
      <c r="D26" s="78"/>
      <c r="E26" s="79">
        <v>144.9</v>
      </c>
    </row>
    <row r="27" customHeight="true" spans="1:5">
      <c r="A27" s="77" t="s">
        <v>582</v>
      </c>
      <c r="B27" s="77" t="s">
        <v>600</v>
      </c>
      <c r="C27" s="77" t="s">
        <v>583</v>
      </c>
      <c r="D27" s="78" t="s">
        <v>584</v>
      </c>
      <c r="E27" s="79">
        <v>20.58</v>
      </c>
    </row>
    <row r="28" customHeight="true" spans="1:5">
      <c r="A28" s="77" t="s">
        <v>582</v>
      </c>
      <c r="B28" s="77" t="s">
        <v>600</v>
      </c>
      <c r="C28" s="77" t="s">
        <v>601</v>
      </c>
      <c r="D28" s="78" t="s">
        <v>602</v>
      </c>
      <c r="E28" s="79">
        <v>27.8</v>
      </c>
    </row>
    <row r="29" customHeight="true" spans="1:5">
      <c r="A29" s="77" t="s">
        <v>582</v>
      </c>
      <c r="B29" s="77" t="s">
        <v>600</v>
      </c>
      <c r="C29" s="77" t="s">
        <v>589</v>
      </c>
      <c r="D29" s="78" t="s">
        <v>590</v>
      </c>
      <c r="E29" s="79">
        <v>1.17</v>
      </c>
    </row>
    <row r="30" customHeight="true" spans="1:5">
      <c r="A30" s="77" t="s">
        <v>582</v>
      </c>
      <c r="B30" s="77" t="s">
        <v>600</v>
      </c>
      <c r="C30" s="77" t="s">
        <v>591</v>
      </c>
      <c r="D30" s="78" t="s">
        <v>603</v>
      </c>
      <c r="E30" s="79">
        <v>95.35</v>
      </c>
    </row>
    <row r="31" customHeight="true" spans="1:5">
      <c r="A31" s="77" t="s">
        <v>73</v>
      </c>
      <c r="B31" s="77"/>
      <c r="C31" s="77"/>
      <c r="D31" s="78"/>
      <c r="E31" s="79">
        <v>570</v>
      </c>
    </row>
    <row r="32" customHeight="true" spans="1:5">
      <c r="A32" s="77" t="s">
        <v>582</v>
      </c>
      <c r="B32" s="77" t="s">
        <v>604</v>
      </c>
      <c r="C32" s="77" t="s">
        <v>583</v>
      </c>
      <c r="D32" s="78" t="s">
        <v>584</v>
      </c>
      <c r="E32" s="79">
        <v>94.57</v>
      </c>
    </row>
    <row r="33" customHeight="true" spans="1:5">
      <c r="A33" s="77" t="s">
        <v>582</v>
      </c>
      <c r="B33" s="77" t="s">
        <v>604</v>
      </c>
      <c r="C33" s="77" t="s">
        <v>595</v>
      </c>
      <c r="D33" s="78" t="s">
        <v>605</v>
      </c>
      <c r="E33" s="79">
        <v>18</v>
      </c>
    </row>
    <row r="34" customHeight="true" spans="1:5">
      <c r="A34" s="77" t="s">
        <v>582</v>
      </c>
      <c r="B34" s="77" t="s">
        <v>604</v>
      </c>
      <c r="C34" s="77" t="s">
        <v>601</v>
      </c>
      <c r="D34" s="78" t="s">
        <v>606</v>
      </c>
      <c r="E34" s="79">
        <v>50</v>
      </c>
    </row>
    <row r="35" customHeight="true" spans="1:5">
      <c r="A35" s="77" t="s">
        <v>582</v>
      </c>
      <c r="B35" s="77" t="s">
        <v>604</v>
      </c>
      <c r="C35" s="77" t="s">
        <v>591</v>
      </c>
      <c r="D35" s="78" t="s">
        <v>607</v>
      </c>
      <c r="E35" s="79">
        <v>407.43</v>
      </c>
    </row>
    <row r="36" customHeight="true" spans="1:5">
      <c r="A36" s="77" t="s">
        <v>81</v>
      </c>
      <c r="B36" s="77"/>
      <c r="C36" s="77"/>
      <c r="D36" s="78"/>
      <c r="E36" s="79">
        <v>137.4</v>
      </c>
    </row>
    <row r="37" customHeight="true" spans="1:5">
      <c r="A37" s="77" t="s">
        <v>582</v>
      </c>
      <c r="B37" s="77" t="s">
        <v>596</v>
      </c>
      <c r="C37" s="77" t="s">
        <v>583</v>
      </c>
      <c r="D37" s="78" t="s">
        <v>584</v>
      </c>
      <c r="E37" s="79">
        <v>4.77</v>
      </c>
    </row>
    <row r="38" customHeight="true" spans="1:5">
      <c r="A38" s="77" t="s">
        <v>582</v>
      </c>
      <c r="B38" s="77" t="s">
        <v>596</v>
      </c>
      <c r="C38" s="77" t="s">
        <v>587</v>
      </c>
      <c r="D38" s="78" t="s">
        <v>608</v>
      </c>
      <c r="E38" s="79">
        <v>8.58</v>
      </c>
    </row>
    <row r="39" customHeight="true" spans="1:5">
      <c r="A39" s="77" t="s">
        <v>582</v>
      </c>
      <c r="B39" s="77" t="s">
        <v>596</v>
      </c>
      <c r="C39" s="77" t="s">
        <v>591</v>
      </c>
      <c r="D39" s="78" t="s">
        <v>609</v>
      </c>
      <c r="E39" s="79">
        <v>124.05</v>
      </c>
    </row>
    <row r="40" customHeight="true" spans="1:5">
      <c r="A40" s="77" t="s">
        <v>88</v>
      </c>
      <c r="B40" s="77"/>
      <c r="C40" s="77"/>
      <c r="D40" s="78"/>
      <c r="E40" s="79">
        <v>476.6</v>
      </c>
    </row>
    <row r="41" customHeight="true" spans="1:5">
      <c r="A41" s="77" t="s">
        <v>582</v>
      </c>
      <c r="B41" s="77" t="s">
        <v>610</v>
      </c>
      <c r="C41" s="77" t="s">
        <v>583</v>
      </c>
      <c r="D41" s="78" t="s">
        <v>584</v>
      </c>
      <c r="E41" s="79">
        <v>53.64</v>
      </c>
    </row>
    <row r="42" customHeight="true" spans="1:5">
      <c r="A42" s="77" t="s">
        <v>582</v>
      </c>
      <c r="B42" s="77" t="s">
        <v>610</v>
      </c>
      <c r="C42" s="77" t="s">
        <v>591</v>
      </c>
      <c r="D42" s="78" t="s">
        <v>611</v>
      </c>
      <c r="E42" s="79">
        <v>422.96</v>
      </c>
    </row>
    <row r="43" customHeight="true" spans="1:5">
      <c r="A43" s="77" t="s">
        <v>93</v>
      </c>
      <c r="B43" s="77"/>
      <c r="C43" s="77"/>
      <c r="D43" s="78"/>
      <c r="E43" s="79">
        <v>477.54</v>
      </c>
    </row>
    <row r="44" customHeight="true" spans="1:5">
      <c r="A44" s="77" t="s">
        <v>582</v>
      </c>
      <c r="B44" s="77" t="s">
        <v>612</v>
      </c>
      <c r="C44" s="77" t="s">
        <v>591</v>
      </c>
      <c r="D44" s="78" t="s">
        <v>613</v>
      </c>
      <c r="E44" s="79">
        <v>477.54</v>
      </c>
    </row>
    <row r="45" customHeight="true" spans="1:5">
      <c r="A45" s="77" t="s">
        <v>97</v>
      </c>
      <c r="B45" s="77"/>
      <c r="C45" s="77"/>
      <c r="D45" s="78"/>
      <c r="E45" s="79">
        <v>147.17</v>
      </c>
    </row>
    <row r="46" customHeight="true" spans="1:5">
      <c r="A46" s="77" t="s">
        <v>582</v>
      </c>
      <c r="B46" s="77" t="s">
        <v>614</v>
      </c>
      <c r="C46" s="77" t="s">
        <v>583</v>
      </c>
      <c r="D46" s="78" t="s">
        <v>584</v>
      </c>
      <c r="E46" s="79">
        <v>3.23</v>
      </c>
    </row>
    <row r="47" customHeight="true" spans="1:5">
      <c r="A47" s="77" t="s">
        <v>582</v>
      </c>
      <c r="B47" s="77" t="s">
        <v>614</v>
      </c>
      <c r="C47" s="77" t="s">
        <v>587</v>
      </c>
      <c r="D47" s="78" t="s">
        <v>615</v>
      </c>
      <c r="E47" s="79">
        <v>3</v>
      </c>
    </row>
    <row r="48" customHeight="true" spans="1:5">
      <c r="A48" s="77" t="s">
        <v>582</v>
      </c>
      <c r="B48" s="77" t="s">
        <v>614</v>
      </c>
      <c r="C48" s="77" t="s">
        <v>596</v>
      </c>
      <c r="D48" s="78" t="s">
        <v>616</v>
      </c>
      <c r="E48" s="79">
        <v>40</v>
      </c>
    </row>
    <row r="49" customHeight="true" spans="1:5">
      <c r="A49" s="77" t="s">
        <v>582</v>
      </c>
      <c r="B49" s="77" t="s">
        <v>614</v>
      </c>
      <c r="C49" s="77" t="s">
        <v>589</v>
      </c>
      <c r="D49" s="78" t="s">
        <v>590</v>
      </c>
      <c r="E49" s="79">
        <v>100.94</v>
      </c>
    </row>
    <row r="50" customHeight="true" spans="1:5">
      <c r="A50" s="77" t="s">
        <v>105</v>
      </c>
      <c r="B50" s="77"/>
      <c r="C50" s="77"/>
      <c r="D50" s="78"/>
      <c r="E50" s="79">
        <v>30</v>
      </c>
    </row>
    <row r="51" customHeight="true" spans="1:5">
      <c r="A51" s="77" t="s">
        <v>582</v>
      </c>
      <c r="B51" s="77" t="s">
        <v>617</v>
      </c>
      <c r="C51" s="77" t="s">
        <v>591</v>
      </c>
      <c r="D51" s="78" t="s">
        <v>618</v>
      </c>
      <c r="E51" s="79">
        <v>30</v>
      </c>
    </row>
    <row r="52" customHeight="true" spans="1:5">
      <c r="A52" s="77" t="s">
        <v>109</v>
      </c>
      <c r="B52" s="77"/>
      <c r="C52" s="77"/>
      <c r="D52" s="78"/>
      <c r="E52" s="79">
        <v>34.38</v>
      </c>
    </row>
    <row r="53" customHeight="true" spans="1:5">
      <c r="A53" s="77" t="s">
        <v>582</v>
      </c>
      <c r="B53" s="77" t="s">
        <v>619</v>
      </c>
      <c r="C53" s="77" t="s">
        <v>587</v>
      </c>
      <c r="D53" s="78" t="s">
        <v>620</v>
      </c>
      <c r="E53" s="79">
        <v>2.35</v>
      </c>
    </row>
    <row r="54" customHeight="true" spans="1:5">
      <c r="A54" s="77" t="s">
        <v>582</v>
      </c>
      <c r="B54" s="77" t="s">
        <v>619</v>
      </c>
      <c r="C54" s="77" t="s">
        <v>591</v>
      </c>
      <c r="D54" s="78" t="s">
        <v>621</v>
      </c>
      <c r="E54" s="79">
        <v>32.03</v>
      </c>
    </row>
    <row r="55" customHeight="true" spans="1:5">
      <c r="A55" s="77" t="s">
        <v>115</v>
      </c>
      <c r="B55" s="77"/>
      <c r="C55" s="77"/>
      <c r="D55" s="78"/>
      <c r="E55" s="79">
        <v>317.76</v>
      </c>
    </row>
    <row r="56" customHeight="true" spans="1:5">
      <c r="A56" s="77" t="s">
        <v>582</v>
      </c>
      <c r="B56" s="77" t="s">
        <v>622</v>
      </c>
      <c r="C56" s="77" t="s">
        <v>583</v>
      </c>
      <c r="D56" s="78" t="s">
        <v>584</v>
      </c>
      <c r="E56" s="79">
        <v>3.29</v>
      </c>
    </row>
    <row r="57" customHeight="true" spans="1:5">
      <c r="A57" s="77" t="s">
        <v>582</v>
      </c>
      <c r="B57" s="77" t="s">
        <v>622</v>
      </c>
      <c r="C57" s="77" t="s">
        <v>591</v>
      </c>
      <c r="D57" s="78" t="s">
        <v>623</v>
      </c>
      <c r="E57" s="79">
        <v>314.47</v>
      </c>
    </row>
    <row r="58" customHeight="true" spans="1:5">
      <c r="A58" s="77" t="s">
        <v>120</v>
      </c>
      <c r="B58" s="77"/>
      <c r="C58" s="77"/>
      <c r="D58" s="78"/>
      <c r="E58" s="79">
        <v>248.16</v>
      </c>
    </row>
    <row r="59" customHeight="true" spans="1:5">
      <c r="A59" s="77" t="s">
        <v>582</v>
      </c>
      <c r="B59" s="77" t="s">
        <v>624</v>
      </c>
      <c r="C59" s="77" t="s">
        <v>583</v>
      </c>
      <c r="D59" s="78" t="s">
        <v>584</v>
      </c>
      <c r="E59" s="79">
        <v>4.53</v>
      </c>
    </row>
    <row r="60" customHeight="true" spans="1:5">
      <c r="A60" s="77" t="s">
        <v>582</v>
      </c>
      <c r="B60" s="77" t="s">
        <v>624</v>
      </c>
      <c r="C60" s="77" t="s">
        <v>600</v>
      </c>
      <c r="D60" s="78" t="s">
        <v>625</v>
      </c>
      <c r="E60" s="79">
        <v>46.4</v>
      </c>
    </row>
    <row r="61" customHeight="true" spans="1:5">
      <c r="A61" s="77" t="s">
        <v>582</v>
      </c>
      <c r="B61" s="77" t="s">
        <v>624</v>
      </c>
      <c r="C61" s="77" t="s">
        <v>591</v>
      </c>
      <c r="D61" s="78" t="s">
        <v>626</v>
      </c>
      <c r="E61" s="79">
        <v>197.23</v>
      </c>
    </row>
    <row r="62" customHeight="true" spans="1:5">
      <c r="A62" s="77" t="s">
        <v>127</v>
      </c>
      <c r="B62" s="77"/>
      <c r="C62" s="77"/>
      <c r="D62" s="78"/>
      <c r="E62" s="79">
        <v>1785.67</v>
      </c>
    </row>
    <row r="63" customHeight="true" spans="1:5">
      <c r="A63" s="77" t="s">
        <v>582</v>
      </c>
      <c r="B63" s="77" t="s">
        <v>627</v>
      </c>
      <c r="C63" s="77" t="s">
        <v>591</v>
      </c>
      <c r="D63" s="78" t="s">
        <v>628</v>
      </c>
      <c r="E63" s="79">
        <v>1785.67</v>
      </c>
    </row>
    <row r="64" customHeight="true" spans="1:5">
      <c r="A64" s="77" t="s">
        <v>131</v>
      </c>
      <c r="B64" s="77"/>
      <c r="C64" s="77"/>
      <c r="D64" s="78"/>
      <c r="E64" s="79">
        <v>76.41</v>
      </c>
    </row>
    <row r="65" customHeight="true" spans="1:5">
      <c r="A65" s="77" t="s">
        <v>582</v>
      </c>
      <c r="B65" s="77" t="s">
        <v>629</v>
      </c>
      <c r="C65" s="77" t="s">
        <v>583</v>
      </c>
      <c r="D65" s="78" t="s">
        <v>584</v>
      </c>
      <c r="E65" s="79">
        <v>3.64</v>
      </c>
    </row>
    <row r="66" customHeight="true" spans="1:5">
      <c r="A66" s="77" t="s">
        <v>582</v>
      </c>
      <c r="B66" s="77" t="s">
        <v>629</v>
      </c>
      <c r="C66" s="77" t="s">
        <v>591</v>
      </c>
      <c r="D66" s="78" t="s">
        <v>630</v>
      </c>
      <c r="E66" s="79">
        <v>72.77</v>
      </c>
    </row>
    <row r="67" customHeight="true" spans="1:5">
      <c r="A67" s="77" t="s">
        <v>136</v>
      </c>
      <c r="B67" s="77"/>
      <c r="C67" s="77"/>
      <c r="D67" s="78"/>
      <c r="E67" s="79">
        <v>84.51</v>
      </c>
    </row>
    <row r="68" customHeight="true" spans="1:5">
      <c r="A68" s="77" t="s">
        <v>582</v>
      </c>
      <c r="B68" s="77" t="s">
        <v>631</v>
      </c>
      <c r="C68" s="77" t="s">
        <v>583</v>
      </c>
      <c r="D68" s="78" t="s">
        <v>584</v>
      </c>
      <c r="E68" s="79">
        <v>11.78</v>
      </c>
    </row>
    <row r="69" customHeight="true" spans="1:5">
      <c r="A69" s="77" t="s">
        <v>582</v>
      </c>
      <c r="B69" s="77" t="s">
        <v>631</v>
      </c>
      <c r="C69" s="77" t="s">
        <v>591</v>
      </c>
      <c r="D69" s="78" t="s">
        <v>632</v>
      </c>
      <c r="E69" s="79">
        <v>72.73</v>
      </c>
    </row>
    <row r="70" customHeight="true" spans="1:5">
      <c r="A70" s="77" t="s">
        <v>141</v>
      </c>
      <c r="B70" s="77"/>
      <c r="C70" s="77"/>
      <c r="D70" s="78"/>
      <c r="E70" s="79">
        <v>501.87</v>
      </c>
    </row>
    <row r="71" customHeight="true" spans="1:5">
      <c r="A71" s="77" t="s">
        <v>582</v>
      </c>
      <c r="B71" s="77" t="s">
        <v>633</v>
      </c>
      <c r="C71" s="77" t="s">
        <v>583</v>
      </c>
      <c r="D71" s="78" t="s">
        <v>584</v>
      </c>
      <c r="E71" s="79">
        <v>18.23</v>
      </c>
    </row>
    <row r="72" customHeight="true" spans="1:5">
      <c r="A72" s="77" t="s">
        <v>582</v>
      </c>
      <c r="B72" s="77" t="s">
        <v>633</v>
      </c>
      <c r="C72" s="77" t="s">
        <v>591</v>
      </c>
      <c r="D72" s="78" t="s">
        <v>634</v>
      </c>
      <c r="E72" s="79">
        <v>483.64</v>
      </c>
    </row>
    <row r="73" customHeight="true" spans="1:5">
      <c r="A73" s="77" t="s">
        <v>146</v>
      </c>
      <c r="B73" s="77"/>
      <c r="C73" s="77"/>
      <c r="D73" s="78"/>
      <c r="E73" s="79">
        <v>17050.15</v>
      </c>
    </row>
    <row r="74" customHeight="true" spans="1:5">
      <c r="A74" s="77" t="s">
        <v>582</v>
      </c>
      <c r="B74" s="77" t="s">
        <v>591</v>
      </c>
      <c r="C74" s="77" t="s">
        <v>591</v>
      </c>
      <c r="D74" s="78" t="s">
        <v>635</v>
      </c>
      <c r="E74" s="79">
        <v>17050.15</v>
      </c>
    </row>
    <row r="75" customHeight="true" spans="1:5">
      <c r="A75" s="77" t="s">
        <v>150</v>
      </c>
      <c r="B75" s="77"/>
      <c r="C75" s="77"/>
      <c r="D75" s="78"/>
      <c r="E75" s="79">
        <v>34</v>
      </c>
    </row>
    <row r="76" customHeight="true" spans="1:5">
      <c r="A76" s="77" t="s">
        <v>152</v>
      </c>
      <c r="B76" s="77"/>
      <c r="C76" s="77"/>
      <c r="D76" s="78"/>
      <c r="E76" s="79">
        <v>34</v>
      </c>
    </row>
    <row r="77" customHeight="true" spans="1:5">
      <c r="A77" s="77" t="s">
        <v>636</v>
      </c>
      <c r="B77" s="77" t="s">
        <v>604</v>
      </c>
      <c r="C77" s="77" t="s">
        <v>583</v>
      </c>
      <c r="D77" s="78" t="s">
        <v>637</v>
      </c>
      <c r="E77" s="79">
        <v>10</v>
      </c>
    </row>
    <row r="78" customHeight="true" spans="1:5">
      <c r="A78" s="77" t="s">
        <v>636</v>
      </c>
      <c r="B78" s="77" t="s">
        <v>604</v>
      </c>
      <c r="C78" s="77" t="s">
        <v>601</v>
      </c>
      <c r="D78" s="78" t="s">
        <v>638</v>
      </c>
      <c r="E78" s="79">
        <v>24</v>
      </c>
    </row>
    <row r="79" customHeight="true" spans="1:5">
      <c r="A79" s="77" t="s">
        <v>158</v>
      </c>
      <c r="B79" s="77"/>
      <c r="C79" s="77"/>
      <c r="D79" s="78"/>
      <c r="E79" s="79">
        <v>3633.48</v>
      </c>
    </row>
    <row r="80" customHeight="true" spans="1:5">
      <c r="A80" s="77" t="s">
        <v>160</v>
      </c>
      <c r="B80" s="77"/>
      <c r="C80" s="77"/>
      <c r="D80" s="78"/>
      <c r="E80" s="79">
        <v>420</v>
      </c>
    </row>
    <row r="81" customHeight="true" spans="1:5">
      <c r="A81" s="77" t="s">
        <v>639</v>
      </c>
      <c r="B81" s="77" t="s">
        <v>583</v>
      </c>
      <c r="C81" s="77" t="s">
        <v>595</v>
      </c>
      <c r="D81" s="78" t="s">
        <v>640</v>
      </c>
      <c r="E81" s="79">
        <v>420</v>
      </c>
    </row>
    <row r="82" customHeight="true" spans="1:5">
      <c r="A82" s="77" t="s">
        <v>164</v>
      </c>
      <c r="B82" s="77"/>
      <c r="C82" s="77"/>
      <c r="D82" s="78"/>
      <c r="E82" s="79">
        <v>1313.95</v>
      </c>
    </row>
    <row r="83" customHeight="true" spans="1:5">
      <c r="A83" s="77" t="s">
        <v>639</v>
      </c>
      <c r="B83" s="77" t="s">
        <v>587</v>
      </c>
      <c r="C83" s="77" t="s">
        <v>601</v>
      </c>
      <c r="D83" s="78" t="s">
        <v>641</v>
      </c>
      <c r="E83" s="79">
        <v>161</v>
      </c>
    </row>
    <row r="84" customHeight="true" spans="1:5">
      <c r="A84" s="77" t="s">
        <v>639</v>
      </c>
      <c r="B84" s="77" t="s">
        <v>587</v>
      </c>
      <c r="C84" s="77" t="s">
        <v>596</v>
      </c>
      <c r="D84" s="78" t="s">
        <v>642</v>
      </c>
      <c r="E84" s="79">
        <v>18</v>
      </c>
    </row>
    <row r="85" customHeight="true" spans="1:5">
      <c r="A85" s="77" t="s">
        <v>639</v>
      </c>
      <c r="B85" s="77" t="s">
        <v>587</v>
      </c>
      <c r="C85" s="77" t="s">
        <v>591</v>
      </c>
      <c r="D85" s="78" t="s">
        <v>643</v>
      </c>
      <c r="E85" s="79">
        <v>1134.95</v>
      </c>
    </row>
    <row r="86" customHeight="true" spans="1:5">
      <c r="A86" s="77" t="s">
        <v>172</v>
      </c>
      <c r="B86" s="77"/>
      <c r="C86" s="77"/>
      <c r="D86" s="78"/>
      <c r="E86" s="79">
        <v>1629.81</v>
      </c>
    </row>
    <row r="87" customHeight="true" spans="1:5">
      <c r="A87" s="77" t="s">
        <v>639</v>
      </c>
      <c r="B87" s="77" t="s">
        <v>600</v>
      </c>
      <c r="C87" s="77" t="s">
        <v>583</v>
      </c>
      <c r="D87" s="78" t="s">
        <v>584</v>
      </c>
      <c r="E87" s="79">
        <v>961.54</v>
      </c>
    </row>
    <row r="88" customHeight="true" spans="1:5">
      <c r="A88" s="77" t="s">
        <v>639</v>
      </c>
      <c r="B88" s="77" t="s">
        <v>600</v>
      </c>
      <c r="C88" s="77" t="s">
        <v>591</v>
      </c>
      <c r="D88" s="78" t="s">
        <v>644</v>
      </c>
      <c r="E88" s="79">
        <v>668.27</v>
      </c>
    </row>
    <row r="89" customHeight="true" spans="1:5">
      <c r="A89" s="77" t="s">
        <v>177</v>
      </c>
      <c r="B89" s="77"/>
      <c r="C89" s="77"/>
      <c r="D89" s="78"/>
      <c r="E89" s="79">
        <v>269.72</v>
      </c>
    </row>
    <row r="90" customHeight="true" spans="1:5">
      <c r="A90" s="77" t="s">
        <v>639</v>
      </c>
      <c r="B90" s="77" t="s">
        <v>604</v>
      </c>
      <c r="C90" s="77" t="s">
        <v>587</v>
      </c>
      <c r="D90" s="78" t="s">
        <v>645</v>
      </c>
      <c r="E90" s="79">
        <v>3</v>
      </c>
    </row>
    <row r="91" customHeight="true" spans="1:5">
      <c r="A91" s="77" t="s">
        <v>639</v>
      </c>
      <c r="B91" s="77" t="s">
        <v>604</v>
      </c>
      <c r="C91" s="77" t="s">
        <v>610</v>
      </c>
      <c r="D91" s="78" t="s">
        <v>646</v>
      </c>
      <c r="E91" s="79">
        <v>10</v>
      </c>
    </row>
    <row r="92" customHeight="true" spans="1:5">
      <c r="A92" s="77" t="s">
        <v>639</v>
      </c>
      <c r="B92" s="77" t="s">
        <v>604</v>
      </c>
      <c r="C92" s="77" t="s">
        <v>591</v>
      </c>
      <c r="D92" s="78" t="s">
        <v>647</v>
      </c>
      <c r="E92" s="79">
        <v>256.72</v>
      </c>
    </row>
    <row r="93" customHeight="true" spans="1:5">
      <c r="A93" s="77" t="s">
        <v>189</v>
      </c>
      <c r="B93" s="77"/>
      <c r="C93" s="77"/>
      <c r="D93" s="78"/>
      <c r="E93" s="79">
        <v>25625.76</v>
      </c>
    </row>
    <row r="94" customHeight="true" spans="1:5">
      <c r="A94" s="77" t="s">
        <v>191</v>
      </c>
      <c r="B94" s="77"/>
      <c r="C94" s="77"/>
      <c r="D94" s="78"/>
      <c r="E94" s="79">
        <v>1985.3</v>
      </c>
    </row>
    <row r="95" customHeight="true" spans="1:5">
      <c r="A95" s="77" t="s">
        <v>648</v>
      </c>
      <c r="B95" s="77" t="s">
        <v>583</v>
      </c>
      <c r="C95" s="77" t="s">
        <v>591</v>
      </c>
      <c r="D95" s="78" t="s">
        <v>649</v>
      </c>
      <c r="E95" s="79">
        <v>1985.3</v>
      </c>
    </row>
    <row r="96" customHeight="true" spans="1:5">
      <c r="A96" s="77" t="s">
        <v>195</v>
      </c>
      <c r="B96" s="77"/>
      <c r="C96" s="77"/>
      <c r="D96" s="78"/>
      <c r="E96" s="79">
        <v>21094.2</v>
      </c>
    </row>
    <row r="97" customHeight="true" spans="1:5">
      <c r="A97" s="77" t="s">
        <v>648</v>
      </c>
      <c r="B97" s="77" t="s">
        <v>585</v>
      </c>
      <c r="C97" s="77" t="s">
        <v>583</v>
      </c>
      <c r="D97" s="78" t="s">
        <v>650</v>
      </c>
      <c r="E97" s="79">
        <v>694.01</v>
      </c>
    </row>
    <row r="98" customHeight="true" spans="1:5">
      <c r="A98" s="77" t="s">
        <v>648</v>
      </c>
      <c r="B98" s="77" t="s">
        <v>585</v>
      </c>
      <c r="C98" s="77" t="s">
        <v>585</v>
      </c>
      <c r="D98" s="78" t="s">
        <v>651</v>
      </c>
      <c r="E98" s="79">
        <v>14456.68</v>
      </c>
    </row>
    <row r="99" customHeight="true" spans="1:5">
      <c r="A99" s="77" t="s">
        <v>648</v>
      </c>
      <c r="B99" s="77" t="s">
        <v>585</v>
      </c>
      <c r="C99" s="77" t="s">
        <v>595</v>
      </c>
      <c r="D99" s="78" t="s">
        <v>652</v>
      </c>
      <c r="E99" s="79">
        <v>5863.78</v>
      </c>
    </row>
    <row r="100" customHeight="true" spans="1:5">
      <c r="A100" s="77" t="s">
        <v>648</v>
      </c>
      <c r="B100" s="77" t="s">
        <v>585</v>
      </c>
      <c r="C100" s="77" t="s">
        <v>591</v>
      </c>
      <c r="D100" s="78" t="s">
        <v>653</v>
      </c>
      <c r="E100" s="79">
        <v>79.73</v>
      </c>
    </row>
    <row r="101" customHeight="true" spans="1:5">
      <c r="A101" s="77" t="s">
        <v>205</v>
      </c>
      <c r="B101" s="77"/>
      <c r="C101" s="77"/>
      <c r="D101" s="78"/>
      <c r="E101" s="79">
        <v>273.54</v>
      </c>
    </row>
    <row r="102" customHeight="true" spans="1:5">
      <c r="A102" s="77" t="s">
        <v>648</v>
      </c>
      <c r="B102" s="77" t="s">
        <v>596</v>
      </c>
      <c r="C102" s="77" t="s">
        <v>591</v>
      </c>
      <c r="D102" s="78" t="s">
        <v>654</v>
      </c>
      <c r="E102" s="79">
        <v>273.54</v>
      </c>
    </row>
    <row r="103" customHeight="true" spans="1:5">
      <c r="A103" s="77" t="s">
        <v>209</v>
      </c>
      <c r="B103" s="77"/>
      <c r="C103" s="77"/>
      <c r="D103" s="78"/>
      <c r="E103" s="79">
        <v>772.72</v>
      </c>
    </row>
    <row r="104" customHeight="true" spans="1:5">
      <c r="A104" s="77" t="s">
        <v>648</v>
      </c>
      <c r="B104" s="77" t="s">
        <v>655</v>
      </c>
      <c r="C104" s="77" t="s">
        <v>591</v>
      </c>
      <c r="D104" s="78" t="s">
        <v>656</v>
      </c>
      <c r="E104" s="79">
        <v>772.72</v>
      </c>
    </row>
    <row r="105" customHeight="true" spans="1:5">
      <c r="A105" s="77" t="s">
        <v>213</v>
      </c>
      <c r="B105" s="77"/>
      <c r="C105" s="77"/>
      <c r="D105" s="78"/>
      <c r="E105" s="79">
        <v>1500</v>
      </c>
    </row>
    <row r="106" customHeight="true" spans="1:5">
      <c r="A106" s="77" t="s">
        <v>648</v>
      </c>
      <c r="B106" s="77" t="s">
        <v>591</v>
      </c>
      <c r="C106" s="77" t="s">
        <v>591</v>
      </c>
      <c r="D106" s="78" t="s">
        <v>657</v>
      </c>
      <c r="E106" s="79">
        <v>1500</v>
      </c>
    </row>
    <row r="107" customHeight="true" spans="1:5">
      <c r="A107" s="77" t="s">
        <v>217</v>
      </c>
      <c r="B107" s="77"/>
      <c r="C107" s="77"/>
      <c r="D107" s="78"/>
      <c r="E107" s="79">
        <v>1136.76</v>
      </c>
    </row>
    <row r="108" customHeight="true" spans="1:5">
      <c r="A108" s="77" t="s">
        <v>219</v>
      </c>
      <c r="B108" s="77"/>
      <c r="C108" s="77"/>
      <c r="D108" s="78"/>
      <c r="E108" s="79">
        <v>50.32</v>
      </c>
    </row>
    <row r="109" customHeight="true" spans="1:5">
      <c r="A109" s="77" t="s">
        <v>658</v>
      </c>
      <c r="B109" s="77" t="s">
        <v>583</v>
      </c>
      <c r="C109" s="77" t="s">
        <v>583</v>
      </c>
      <c r="D109" s="78" t="s">
        <v>584</v>
      </c>
      <c r="E109" s="79">
        <v>39.56</v>
      </c>
    </row>
    <row r="110" customHeight="true" spans="1:5">
      <c r="A110" s="77" t="s">
        <v>658</v>
      </c>
      <c r="B110" s="77" t="s">
        <v>583</v>
      </c>
      <c r="C110" s="77" t="s">
        <v>585</v>
      </c>
      <c r="D110" s="78" t="s">
        <v>659</v>
      </c>
      <c r="E110" s="79">
        <v>5</v>
      </c>
    </row>
    <row r="111" customHeight="true" spans="1:5">
      <c r="A111" s="77" t="s">
        <v>658</v>
      </c>
      <c r="B111" s="77" t="s">
        <v>583</v>
      </c>
      <c r="C111" s="77" t="s">
        <v>591</v>
      </c>
      <c r="D111" s="78" t="s">
        <v>660</v>
      </c>
      <c r="E111" s="79">
        <v>5.76</v>
      </c>
    </row>
    <row r="112" customHeight="true" spans="1:5">
      <c r="A112" s="77" t="s">
        <v>226</v>
      </c>
      <c r="B112" s="77"/>
      <c r="C112" s="77"/>
      <c r="D112" s="78"/>
      <c r="E112" s="79">
        <v>36.44</v>
      </c>
    </row>
    <row r="113" customHeight="true" spans="1:5">
      <c r="A113" s="77" t="s">
        <v>658</v>
      </c>
      <c r="B113" s="77" t="s">
        <v>601</v>
      </c>
      <c r="C113" s="77" t="s">
        <v>591</v>
      </c>
      <c r="D113" s="78" t="s">
        <v>661</v>
      </c>
      <c r="E113" s="79">
        <v>36.44</v>
      </c>
    </row>
    <row r="114" customHeight="true" spans="1:5">
      <c r="A114" s="77" t="s">
        <v>230</v>
      </c>
      <c r="B114" s="77"/>
      <c r="C114" s="77"/>
      <c r="D114" s="78"/>
      <c r="E114" s="79">
        <v>1050</v>
      </c>
    </row>
    <row r="115" customHeight="true" spans="1:5">
      <c r="A115" s="77" t="s">
        <v>658</v>
      </c>
      <c r="B115" s="77" t="s">
        <v>591</v>
      </c>
      <c r="C115" s="77" t="s">
        <v>583</v>
      </c>
      <c r="D115" s="78" t="s">
        <v>662</v>
      </c>
      <c r="E115" s="79">
        <v>50</v>
      </c>
    </row>
    <row r="116" customHeight="true" spans="1:5">
      <c r="A116" s="77" t="s">
        <v>658</v>
      </c>
      <c r="B116" s="77" t="s">
        <v>591</v>
      </c>
      <c r="C116" s="77" t="s">
        <v>591</v>
      </c>
      <c r="D116" s="78" t="s">
        <v>663</v>
      </c>
      <c r="E116" s="79">
        <v>1000</v>
      </c>
    </row>
    <row r="117" customHeight="true" spans="1:5">
      <c r="A117" s="77" t="s">
        <v>236</v>
      </c>
      <c r="B117" s="77"/>
      <c r="C117" s="77"/>
      <c r="D117" s="78"/>
      <c r="E117" s="79">
        <v>374.64</v>
      </c>
    </row>
    <row r="118" customHeight="true" spans="1:5">
      <c r="A118" s="77" t="s">
        <v>238</v>
      </c>
      <c r="B118" s="77"/>
      <c r="C118" s="77"/>
      <c r="D118" s="78"/>
      <c r="E118" s="79">
        <v>304.38</v>
      </c>
    </row>
    <row r="119" customHeight="true" spans="1:5">
      <c r="A119" s="77" t="s">
        <v>664</v>
      </c>
      <c r="B119" s="77" t="s">
        <v>583</v>
      </c>
      <c r="C119" s="77" t="s">
        <v>583</v>
      </c>
      <c r="D119" s="78" t="s">
        <v>584</v>
      </c>
      <c r="E119" s="79">
        <v>7.08</v>
      </c>
    </row>
    <row r="120" customHeight="true" spans="1:5">
      <c r="A120" s="77" t="s">
        <v>664</v>
      </c>
      <c r="B120" s="77" t="s">
        <v>583</v>
      </c>
      <c r="C120" s="77" t="s">
        <v>585</v>
      </c>
      <c r="D120" s="78" t="s">
        <v>586</v>
      </c>
      <c r="E120" s="79">
        <v>7.05</v>
      </c>
    </row>
    <row r="121" customHeight="true" spans="1:5">
      <c r="A121" s="77" t="s">
        <v>664</v>
      </c>
      <c r="B121" s="77" t="s">
        <v>583</v>
      </c>
      <c r="C121" s="77" t="s">
        <v>587</v>
      </c>
      <c r="D121" s="78" t="s">
        <v>665</v>
      </c>
      <c r="E121" s="79">
        <v>65</v>
      </c>
    </row>
    <row r="122" customHeight="true" spans="1:5">
      <c r="A122" s="77" t="s">
        <v>664</v>
      </c>
      <c r="B122" s="77" t="s">
        <v>583</v>
      </c>
      <c r="C122" s="77" t="s">
        <v>596</v>
      </c>
      <c r="D122" s="78" t="s">
        <v>666</v>
      </c>
      <c r="E122" s="79">
        <v>24.12</v>
      </c>
    </row>
    <row r="123" customHeight="true" spans="1:5">
      <c r="A123" s="77" t="s">
        <v>664</v>
      </c>
      <c r="B123" s="77" t="s">
        <v>583</v>
      </c>
      <c r="C123" s="77" t="s">
        <v>667</v>
      </c>
      <c r="D123" s="78" t="s">
        <v>668</v>
      </c>
      <c r="E123" s="79">
        <v>7</v>
      </c>
    </row>
    <row r="124" customHeight="true" spans="1:5">
      <c r="A124" s="77" t="s">
        <v>664</v>
      </c>
      <c r="B124" s="77" t="s">
        <v>583</v>
      </c>
      <c r="C124" s="77" t="s">
        <v>591</v>
      </c>
      <c r="D124" s="78" t="s">
        <v>669</v>
      </c>
      <c r="E124" s="79">
        <v>194.13</v>
      </c>
    </row>
    <row r="125" customHeight="true" spans="1:5">
      <c r="A125" s="77" t="s">
        <v>252</v>
      </c>
      <c r="B125" s="77"/>
      <c r="C125" s="77"/>
      <c r="D125" s="78"/>
      <c r="E125" s="79">
        <v>9.26</v>
      </c>
    </row>
    <row r="126" customHeight="true" spans="1:5">
      <c r="A126" s="77" t="s">
        <v>664</v>
      </c>
      <c r="B126" s="77" t="s">
        <v>595</v>
      </c>
      <c r="C126" s="77" t="s">
        <v>591</v>
      </c>
      <c r="D126" s="78" t="s">
        <v>670</v>
      </c>
      <c r="E126" s="79">
        <v>9.26</v>
      </c>
    </row>
    <row r="127" customHeight="true" spans="1:5">
      <c r="A127" s="77" t="s">
        <v>256</v>
      </c>
      <c r="B127" s="77"/>
      <c r="C127" s="77"/>
      <c r="D127" s="78"/>
      <c r="E127" s="79">
        <v>61</v>
      </c>
    </row>
    <row r="128" customHeight="true" spans="1:5">
      <c r="A128" s="77" t="s">
        <v>664</v>
      </c>
      <c r="B128" s="77" t="s">
        <v>591</v>
      </c>
      <c r="C128" s="77" t="s">
        <v>591</v>
      </c>
      <c r="D128" s="78" t="s">
        <v>671</v>
      </c>
      <c r="E128" s="79">
        <v>61</v>
      </c>
    </row>
    <row r="129" customHeight="true" spans="1:5">
      <c r="A129" s="77" t="s">
        <v>260</v>
      </c>
      <c r="B129" s="77"/>
      <c r="C129" s="77"/>
      <c r="D129" s="78"/>
      <c r="E129" s="79">
        <v>11314.5</v>
      </c>
    </row>
    <row r="130" customHeight="true" spans="1:5">
      <c r="A130" s="77" t="s">
        <v>262</v>
      </c>
      <c r="B130" s="77"/>
      <c r="C130" s="77"/>
      <c r="D130" s="78"/>
      <c r="E130" s="79">
        <v>3242.46</v>
      </c>
    </row>
    <row r="131" customHeight="true" spans="1:5">
      <c r="A131" s="77" t="s">
        <v>672</v>
      </c>
      <c r="B131" s="77" t="s">
        <v>583</v>
      </c>
      <c r="C131" s="77" t="s">
        <v>583</v>
      </c>
      <c r="D131" s="78" t="s">
        <v>584</v>
      </c>
      <c r="E131" s="79">
        <v>15</v>
      </c>
    </row>
    <row r="132" customHeight="true" spans="1:5">
      <c r="A132" s="77" t="s">
        <v>672</v>
      </c>
      <c r="B132" s="77" t="s">
        <v>583</v>
      </c>
      <c r="C132" s="77" t="s">
        <v>604</v>
      </c>
      <c r="D132" s="78" t="s">
        <v>673</v>
      </c>
      <c r="E132" s="79">
        <v>107</v>
      </c>
    </row>
    <row r="133" customHeight="true" spans="1:5">
      <c r="A133" s="77" t="s">
        <v>672</v>
      </c>
      <c r="B133" s="77" t="s">
        <v>583</v>
      </c>
      <c r="C133" s="77" t="s">
        <v>601</v>
      </c>
      <c r="D133" s="78" t="s">
        <v>674</v>
      </c>
      <c r="E133" s="79">
        <v>2492</v>
      </c>
    </row>
    <row r="134" customHeight="true" spans="1:5">
      <c r="A134" s="77" t="s">
        <v>672</v>
      </c>
      <c r="B134" s="77" t="s">
        <v>583</v>
      </c>
      <c r="C134" s="77" t="s">
        <v>591</v>
      </c>
      <c r="D134" s="78" t="s">
        <v>675</v>
      </c>
      <c r="E134" s="79">
        <v>628.46</v>
      </c>
    </row>
    <row r="135" customHeight="true" spans="1:5">
      <c r="A135" s="77" t="s">
        <v>273</v>
      </c>
      <c r="B135" s="77"/>
      <c r="C135" s="77"/>
      <c r="D135" s="78"/>
      <c r="E135" s="79">
        <v>1075.92</v>
      </c>
    </row>
    <row r="136" customHeight="true" spans="1:5">
      <c r="A136" s="77" t="s">
        <v>672</v>
      </c>
      <c r="B136" s="77" t="s">
        <v>585</v>
      </c>
      <c r="C136" s="77" t="s">
        <v>585</v>
      </c>
      <c r="D136" s="78" t="s">
        <v>586</v>
      </c>
      <c r="E136" s="79">
        <v>1.83</v>
      </c>
    </row>
    <row r="137" customHeight="true" spans="1:5">
      <c r="A137" s="77" t="s">
        <v>672</v>
      </c>
      <c r="B137" s="77" t="s">
        <v>585</v>
      </c>
      <c r="C137" s="77" t="s">
        <v>600</v>
      </c>
      <c r="D137" s="78" t="s">
        <v>676</v>
      </c>
      <c r="E137" s="79">
        <v>150.77</v>
      </c>
    </row>
    <row r="138" customHeight="true" spans="1:5">
      <c r="A138" s="77" t="s">
        <v>672</v>
      </c>
      <c r="B138" s="77" t="s">
        <v>585</v>
      </c>
      <c r="C138" s="77" t="s">
        <v>604</v>
      </c>
      <c r="D138" s="78" t="s">
        <v>677</v>
      </c>
      <c r="E138" s="79">
        <v>5</v>
      </c>
    </row>
    <row r="139" customHeight="true" spans="1:5">
      <c r="A139" s="77" t="s">
        <v>672</v>
      </c>
      <c r="B139" s="77" t="s">
        <v>585</v>
      </c>
      <c r="C139" s="77" t="s">
        <v>601</v>
      </c>
      <c r="D139" s="78" t="s">
        <v>678</v>
      </c>
      <c r="E139" s="79">
        <v>63.76</v>
      </c>
    </row>
    <row r="140" customHeight="true" spans="1:5">
      <c r="A140" s="77" t="s">
        <v>672</v>
      </c>
      <c r="B140" s="77" t="s">
        <v>585</v>
      </c>
      <c r="C140" s="77" t="s">
        <v>596</v>
      </c>
      <c r="D140" s="78" t="s">
        <v>679</v>
      </c>
      <c r="E140" s="79">
        <v>409.27</v>
      </c>
    </row>
    <row r="141" customHeight="true" spans="1:5">
      <c r="A141" s="77" t="s">
        <v>672</v>
      </c>
      <c r="B141" s="77" t="s">
        <v>585</v>
      </c>
      <c r="C141" s="77" t="s">
        <v>591</v>
      </c>
      <c r="D141" s="78" t="s">
        <v>680</v>
      </c>
      <c r="E141" s="79">
        <v>445.29</v>
      </c>
    </row>
    <row r="142" customHeight="true" spans="1:5">
      <c r="A142" s="77" t="s">
        <v>286</v>
      </c>
      <c r="B142" s="77"/>
      <c r="C142" s="77"/>
      <c r="D142" s="78"/>
      <c r="E142" s="79">
        <v>3763.33</v>
      </c>
    </row>
    <row r="143" customHeight="true" spans="1:5">
      <c r="A143" s="77" t="s">
        <v>672</v>
      </c>
      <c r="B143" s="77" t="s">
        <v>600</v>
      </c>
      <c r="C143" s="77" t="s">
        <v>583</v>
      </c>
      <c r="D143" s="78" t="s">
        <v>681</v>
      </c>
      <c r="E143" s="79">
        <v>70.15</v>
      </c>
    </row>
    <row r="144" customHeight="true" spans="1:5">
      <c r="A144" s="77" t="s">
        <v>672</v>
      </c>
      <c r="B144" s="77" t="s">
        <v>600</v>
      </c>
      <c r="C144" s="77" t="s">
        <v>595</v>
      </c>
      <c r="D144" s="78" t="s">
        <v>682</v>
      </c>
      <c r="E144" s="79">
        <v>31.15</v>
      </c>
    </row>
    <row r="145" customHeight="true" spans="1:5">
      <c r="A145" s="77" t="s">
        <v>672</v>
      </c>
      <c r="B145" s="77" t="s">
        <v>600</v>
      </c>
      <c r="C145" s="77" t="s">
        <v>587</v>
      </c>
      <c r="D145" s="78" t="s">
        <v>683</v>
      </c>
      <c r="E145" s="79">
        <v>1930.03</v>
      </c>
    </row>
    <row r="146" customHeight="true" spans="1:5">
      <c r="A146" s="77" t="s">
        <v>672</v>
      </c>
      <c r="B146" s="77" t="s">
        <v>600</v>
      </c>
      <c r="C146" s="77" t="s">
        <v>600</v>
      </c>
      <c r="D146" s="78" t="s">
        <v>684</v>
      </c>
      <c r="E146" s="79">
        <v>1731</v>
      </c>
    </row>
    <row r="147" customHeight="true" spans="1:5">
      <c r="A147" s="77" t="s">
        <v>672</v>
      </c>
      <c r="B147" s="77" t="s">
        <v>600</v>
      </c>
      <c r="C147" s="77" t="s">
        <v>604</v>
      </c>
      <c r="D147" s="78" t="s">
        <v>685</v>
      </c>
      <c r="E147" s="79">
        <v>1</v>
      </c>
    </row>
    <row r="148" customHeight="true" spans="1:5">
      <c r="A148" s="77" t="s">
        <v>298</v>
      </c>
      <c r="B148" s="77"/>
      <c r="C148" s="77"/>
      <c r="D148" s="78"/>
      <c r="E148" s="79">
        <v>47.36</v>
      </c>
    </row>
    <row r="149" customHeight="true" spans="1:5">
      <c r="A149" s="77" t="s">
        <v>672</v>
      </c>
      <c r="B149" s="77" t="s">
        <v>601</v>
      </c>
      <c r="C149" s="77" t="s">
        <v>583</v>
      </c>
      <c r="D149" s="78" t="s">
        <v>686</v>
      </c>
      <c r="E149" s="79">
        <v>47.36</v>
      </c>
    </row>
    <row r="150" customHeight="true" spans="1:5">
      <c r="A150" s="77" t="s">
        <v>304</v>
      </c>
      <c r="B150" s="77"/>
      <c r="C150" s="77"/>
      <c r="D150" s="78"/>
      <c r="E150" s="79">
        <v>905.57</v>
      </c>
    </row>
    <row r="151" customHeight="true" spans="1:5">
      <c r="A151" s="77" t="s">
        <v>672</v>
      </c>
      <c r="B151" s="77" t="s">
        <v>596</v>
      </c>
      <c r="C151" s="77" t="s">
        <v>600</v>
      </c>
      <c r="D151" s="78" t="s">
        <v>687</v>
      </c>
      <c r="E151" s="79">
        <v>520</v>
      </c>
    </row>
    <row r="152" customHeight="true" spans="1:5">
      <c r="A152" s="77" t="s">
        <v>672</v>
      </c>
      <c r="B152" s="77" t="s">
        <v>596</v>
      </c>
      <c r="C152" s="77" t="s">
        <v>591</v>
      </c>
      <c r="D152" s="78" t="s">
        <v>688</v>
      </c>
      <c r="E152" s="79">
        <v>385.57</v>
      </c>
    </row>
    <row r="153" customHeight="true" spans="1:5">
      <c r="A153" s="77" t="s">
        <v>312</v>
      </c>
      <c r="B153" s="77"/>
      <c r="C153" s="77"/>
      <c r="D153" s="78"/>
      <c r="E153" s="79">
        <v>19.04</v>
      </c>
    </row>
    <row r="154" customHeight="true" spans="1:5">
      <c r="A154" s="77" t="s">
        <v>672</v>
      </c>
      <c r="B154" s="77" t="s">
        <v>655</v>
      </c>
      <c r="C154" s="77" t="s">
        <v>585</v>
      </c>
      <c r="D154" s="78" t="s">
        <v>689</v>
      </c>
      <c r="E154" s="79">
        <v>19.04</v>
      </c>
    </row>
    <row r="155" customHeight="true" spans="1:5">
      <c r="A155" s="77" t="s">
        <v>316</v>
      </c>
      <c r="B155" s="77"/>
      <c r="C155" s="77"/>
      <c r="D155" s="78"/>
      <c r="E155" s="79">
        <v>51.45</v>
      </c>
    </row>
    <row r="156" customHeight="true" spans="1:5">
      <c r="A156" s="77" t="s">
        <v>672</v>
      </c>
      <c r="B156" s="77" t="s">
        <v>610</v>
      </c>
      <c r="C156" s="77" t="s">
        <v>583</v>
      </c>
      <c r="D156" s="78" t="s">
        <v>690</v>
      </c>
      <c r="E156" s="79">
        <v>6.45</v>
      </c>
    </row>
    <row r="157" customHeight="true" spans="1:5">
      <c r="A157" s="77" t="s">
        <v>672</v>
      </c>
      <c r="B157" s="77" t="s">
        <v>610</v>
      </c>
      <c r="C157" s="77" t="s">
        <v>585</v>
      </c>
      <c r="D157" s="78" t="s">
        <v>691</v>
      </c>
      <c r="E157" s="79">
        <v>15</v>
      </c>
    </row>
    <row r="158" customHeight="true" spans="1:5">
      <c r="A158" s="77" t="s">
        <v>672</v>
      </c>
      <c r="B158" s="77" t="s">
        <v>610</v>
      </c>
      <c r="C158" s="77" t="s">
        <v>587</v>
      </c>
      <c r="D158" s="78" t="s">
        <v>692</v>
      </c>
      <c r="E158" s="79">
        <v>30</v>
      </c>
    </row>
    <row r="159" customHeight="true" spans="1:5">
      <c r="A159" s="77" t="s">
        <v>324</v>
      </c>
      <c r="B159" s="77"/>
      <c r="C159" s="77"/>
      <c r="D159" s="78"/>
      <c r="E159" s="79">
        <v>129.17</v>
      </c>
    </row>
    <row r="160" customHeight="true" spans="1:5">
      <c r="A160" s="77" t="s">
        <v>672</v>
      </c>
      <c r="B160" s="77" t="s">
        <v>612</v>
      </c>
      <c r="C160" s="77" t="s">
        <v>591</v>
      </c>
      <c r="D160" s="78" t="s">
        <v>693</v>
      </c>
      <c r="E160" s="79">
        <v>129.17</v>
      </c>
    </row>
    <row r="161" customHeight="true" spans="1:5">
      <c r="A161" s="77" t="s">
        <v>328</v>
      </c>
      <c r="B161" s="77"/>
      <c r="C161" s="77"/>
      <c r="D161" s="78"/>
      <c r="E161" s="79">
        <v>1608</v>
      </c>
    </row>
    <row r="162" customHeight="true" spans="1:5">
      <c r="A162" s="77" t="s">
        <v>672</v>
      </c>
      <c r="B162" s="77" t="s">
        <v>694</v>
      </c>
      <c r="C162" s="77" t="s">
        <v>583</v>
      </c>
      <c r="D162" s="78" t="s">
        <v>695</v>
      </c>
      <c r="E162" s="79">
        <v>10</v>
      </c>
    </row>
    <row r="163" customHeight="true" spans="1:5">
      <c r="A163" s="77" t="s">
        <v>672</v>
      </c>
      <c r="B163" s="77" t="s">
        <v>694</v>
      </c>
      <c r="C163" s="77" t="s">
        <v>585</v>
      </c>
      <c r="D163" s="78" t="s">
        <v>696</v>
      </c>
      <c r="E163" s="79">
        <v>1598</v>
      </c>
    </row>
    <row r="164" customHeight="true" spans="1:5">
      <c r="A164" s="77" t="s">
        <v>334</v>
      </c>
      <c r="B164" s="77"/>
      <c r="C164" s="77"/>
      <c r="D164" s="78"/>
      <c r="E164" s="79">
        <v>42.5</v>
      </c>
    </row>
    <row r="165" customHeight="true" spans="1:5">
      <c r="A165" s="77" t="s">
        <v>672</v>
      </c>
      <c r="B165" s="77" t="s">
        <v>697</v>
      </c>
      <c r="C165" s="77" t="s">
        <v>583</v>
      </c>
      <c r="D165" s="78" t="s">
        <v>698</v>
      </c>
      <c r="E165" s="79">
        <v>42.5</v>
      </c>
    </row>
    <row r="166" customHeight="true" spans="1:5">
      <c r="A166" s="77" t="s">
        <v>338</v>
      </c>
      <c r="B166" s="77"/>
      <c r="C166" s="77"/>
      <c r="D166" s="78"/>
      <c r="E166" s="79">
        <v>233.7</v>
      </c>
    </row>
    <row r="167" customHeight="true" spans="1:5">
      <c r="A167" s="77" t="s">
        <v>672</v>
      </c>
      <c r="B167" s="77" t="s">
        <v>699</v>
      </c>
      <c r="C167" s="77" t="s">
        <v>585</v>
      </c>
      <c r="D167" s="78" t="s">
        <v>700</v>
      </c>
      <c r="E167" s="79">
        <v>233.7</v>
      </c>
    </row>
    <row r="168" customHeight="true" spans="1:5">
      <c r="A168" s="77" t="s">
        <v>342</v>
      </c>
      <c r="B168" s="77"/>
      <c r="C168" s="77"/>
      <c r="D168" s="78"/>
      <c r="E168" s="79">
        <v>196</v>
      </c>
    </row>
    <row r="169" customHeight="true" spans="1:5">
      <c r="A169" s="77" t="s">
        <v>672</v>
      </c>
      <c r="B169" s="77" t="s">
        <v>591</v>
      </c>
      <c r="C169" s="77" t="s">
        <v>583</v>
      </c>
      <c r="D169" s="78" t="s">
        <v>701</v>
      </c>
      <c r="E169" s="79">
        <v>196</v>
      </c>
    </row>
    <row r="170" customHeight="true" spans="1:5">
      <c r="A170" s="77" t="s">
        <v>346</v>
      </c>
      <c r="B170" s="77"/>
      <c r="C170" s="77"/>
      <c r="D170" s="78"/>
      <c r="E170" s="79">
        <v>14596.28</v>
      </c>
    </row>
    <row r="171" customHeight="true" spans="1:5">
      <c r="A171" s="77" t="s">
        <v>348</v>
      </c>
      <c r="B171" s="77"/>
      <c r="C171" s="77"/>
      <c r="D171" s="78"/>
      <c r="E171" s="79">
        <v>76.01</v>
      </c>
    </row>
    <row r="172" customHeight="true" spans="1:5">
      <c r="A172" s="77" t="s">
        <v>702</v>
      </c>
      <c r="B172" s="77" t="s">
        <v>583</v>
      </c>
      <c r="C172" s="77" t="s">
        <v>583</v>
      </c>
      <c r="D172" s="78" t="s">
        <v>584</v>
      </c>
      <c r="E172" s="79">
        <v>49.72</v>
      </c>
    </row>
    <row r="173" customHeight="true" spans="1:5">
      <c r="A173" s="77" t="s">
        <v>702</v>
      </c>
      <c r="B173" s="77" t="s">
        <v>583</v>
      </c>
      <c r="C173" s="77" t="s">
        <v>591</v>
      </c>
      <c r="D173" s="78" t="s">
        <v>703</v>
      </c>
      <c r="E173" s="79">
        <v>26.29</v>
      </c>
    </row>
    <row r="174" customHeight="true" spans="1:5">
      <c r="A174" s="77" t="s">
        <v>353</v>
      </c>
      <c r="B174" s="77"/>
      <c r="C174" s="77"/>
      <c r="D174" s="78"/>
      <c r="E174" s="79">
        <v>88.42</v>
      </c>
    </row>
    <row r="175" customHeight="true" spans="1:5">
      <c r="A175" s="77" t="s">
        <v>702</v>
      </c>
      <c r="B175" s="77" t="s">
        <v>595</v>
      </c>
      <c r="C175" s="77" t="s">
        <v>591</v>
      </c>
      <c r="D175" s="78" t="s">
        <v>704</v>
      </c>
      <c r="E175" s="79">
        <v>88.42</v>
      </c>
    </row>
    <row r="176" customHeight="true" spans="1:5">
      <c r="A176" s="77" t="s">
        <v>357</v>
      </c>
      <c r="B176" s="77"/>
      <c r="C176" s="77"/>
      <c r="D176" s="78"/>
      <c r="E176" s="79">
        <v>2983.74</v>
      </c>
    </row>
    <row r="177" customHeight="true" spans="1:5">
      <c r="A177" s="77" t="s">
        <v>702</v>
      </c>
      <c r="B177" s="77" t="s">
        <v>587</v>
      </c>
      <c r="C177" s="77" t="s">
        <v>583</v>
      </c>
      <c r="D177" s="78" t="s">
        <v>705</v>
      </c>
      <c r="E177" s="79">
        <v>22.15</v>
      </c>
    </row>
    <row r="178" customHeight="true" spans="1:5">
      <c r="A178" s="77" t="s">
        <v>702</v>
      </c>
      <c r="B178" s="77" t="s">
        <v>587</v>
      </c>
      <c r="C178" s="77" t="s">
        <v>585</v>
      </c>
      <c r="D178" s="78" t="s">
        <v>706</v>
      </c>
      <c r="E178" s="79">
        <v>109</v>
      </c>
    </row>
    <row r="179" customHeight="true" spans="1:5">
      <c r="A179" s="77" t="s">
        <v>702</v>
      </c>
      <c r="B179" s="77" t="s">
        <v>587</v>
      </c>
      <c r="C179" s="77" t="s">
        <v>595</v>
      </c>
      <c r="D179" s="78" t="s">
        <v>707</v>
      </c>
      <c r="E179" s="79">
        <v>45.39</v>
      </c>
    </row>
    <row r="180" customHeight="true" spans="1:5">
      <c r="A180" s="77" t="s">
        <v>702</v>
      </c>
      <c r="B180" s="77" t="s">
        <v>587</v>
      </c>
      <c r="C180" s="77" t="s">
        <v>596</v>
      </c>
      <c r="D180" s="78" t="s">
        <v>708</v>
      </c>
      <c r="E180" s="79">
        <v>1072.08</v>
      </c>
    </row>
    <row r="181" customHeight="true" spans="1:5">
      <c r="A181" s="77" t="s">
        <v>702</v>
      </c>
      <c r="B181" s="77" t="s">
        <v>587</v>
      </c>
      <c r="C181" s="77" t="s">
        <v>655</v>
      </c>
      <c r="D181" s="78" t="s">
        <v>709</v>
      </c>
      <c r="E181" s="79">
        <v>82.84</v>
      </c>
    </row>
    <row r="182" customHeight="true" spans="1:5">
      <c r="A182" s="77" t="s">
        <v>702</v>
      </c>
      <c r="B182" s="77" t="s">
        <v>587</v>
      </c>
      <c r="C182" s="77" t="s">
        <v>591</v>
      </c>
      <c r="D182" s="78" t="s">
        <v>710</v>
      </c>
      <c r="E182" s="79">
        <v>1652.28</v>
      </c>
    </row>
    <row r="183" customHeight="true" spans="1:5">
      <c r="A183" s="77" t="s">
        <v>371</v>
      </c>
      <c r="B183" s="77"/>
      <c r="C183" s="77"/>
      <c r="D183" s="78"/>
      <c r="E183" s="79">
        <v>1083.68</v>
      </c>
    </row>
    <row r="184" customHeight="true" spans="1:5">
      <c r="A184" s="77" t="s">
        <v>702</v>
      </c>
      <c r="B184" s="77" t="s">
        <v>601</v>
      </c>
      <c r="C184" s="77" t="s">
        <v>711</v>
      </c>
      <c r="D184" s="78" t="s">
        <v>712</v>
      </c>
      <c r="E184" s="79">
        <v>233.56</v>
      </c>
    </row>
    <row r="185" customHeight="true" spans="1:5">
      <c r="A185" s="77" t="s">
        <v>702</v>
      </c>
      <c r="B185" s="77" t="s">
        <v>601</v>
      </c>
      <c r="C185" s="77" t="s">
        <v>713</v>
      </c>
      <c r="D185" s="78" t="s">
        <v>714</v>
      </c>
      <c r="E185" s="79">
        <v>178.66</v>
      </c>
    </row>
    <row r="186" customHeight="true" spans="1:5">
      <c r="A186" s="77" t="s">
        <v>702</v>
      </c>
      <c r="B186" s="77" t="s">
        <v>601</v>
      </c>
      <c r="C186" s="77" t="s">
        <v>591</v>
      </c>
      <c r="D186" s="78" t="s">
        <v>715</v>
      </c>
      <c r="E186" s="79">
        <v>671.46</v>
      </c>
    </row>
    <row r="187" customHeight="true" spans="1:5">
      <c r="A187" s="77" t="s">
        <v>379</v>
      </c>
      <c r="B187" s="77"/>
      <c r="C187" s="77"/>
      <c r="D187" s="78"/>
      <c r="E187" s="79">
        <v>211.72</v>
      </c>
    </row>
    <row r="188" customHeight="true" spans="1:5">
      <c r="A188" s="77" t="s">
        <v>702</v>
      </c>
      <c r="B188" s="77" t="s">
        <v>610</v>
      </c>
      <c r="C188" s="77" t="s">
        <v>583</v>
      </c>
      <c r="D188" s="78" t="s">
        <v>584</v>
      </c>
      <c r="E188" s="79">
        <v>185.62</v>
      </c>
    </row>
    <row r="189" customHeight="true" spans="1:5">
      <c r="A189" s="77" t="s">
        <v>702</v>
      </c>
      <c r="B189" s="77" t="s">
        <v>610</v>
      </c>
      <c r="C189" s="77" t="s">
        <v>585</v>
      </c>
      <c r="D189" s="78" t="s">
        <v>586</v>
      </c>
      <c r="E189" s="79">
        <v>18.1</v>
      </c>
    </row>
    <row r="190" customHeight="true" spans="1:5">
      <c r="A190" s="77" t="s">
        <v>702</v>
      </c>
      <c r="B190" s="77" t="s">
        <v>610</v>
      </c>
      <c r="C190" s="77" t="s">
        <v>591</v>
      </c>
      <c r="D190" s="78" t="s">
        <v>716</v>
      </c>
      <c r="E190" s="79">
        <v>8</v>
      </c>
    </row>
    <row r="191" customHeight="true" spans="1:5">
      <c r="A191" s="77" t="s">
        <v>385</v>
      </c>
      <c r="B191" s="77"/>
      <c r="C191" s="77"/>
      <c r="D191" s="78"/>
      <c r="E191" s="79">
        <v>1274.02</v>
      </c>
    </row>
    <row r="192" customHeight="true" spans="1:5">
      <c r="A192" s="77" t="s">
        <v>702</v>
      </c>
      <c r="B192" s="77" t="s">
        <v>612</v>
      </c>
      <c r="C192" s="77" t="s">
        <v>583</v>
      </c>
      <c r="D192" s="78" t="s">
        <v>717</v>
      </c>
      <c r="E192" s="79">
        <v>328.77</v>
      </c>
    </row>
    <row r="193" customHeight="true" spans="1:5">
      <c r="A193" s="77" t="s">
        <v>702</v>
      </c>
      <c r="B193" s="77" t="s">
        <v>612</v>
      </c>
      <c r="C193" s="77" t="s">
        <v>585</v>
      </c>
      <c r="D193" s="78" t="s">
        <v>718</v>
      </c>
      <c r="E193" s="79">
        <v>338.47</v>
      </c>
    </row>
    <row r="194" customHeight="true" spans="1:5">
      <c r="A194" s="77" t="s">
        <v>702</v>
      </c>
      <c r="B194" s="77" t="s">
        <v>612</v>
      </c>
      <c r="C194" s="77" t="s">
        <v>595</v>
      </c>
      <c r="D194" s="78" t="s">
        <v>719</v>
      </c>
      <c r="E194" s="79">
        <v>606.78</v>
      </c>
    </row>
    <row r="195" customHeight="true" spans="1:5">
      <c r="A195" s="77" t="s">
        <v>393</v>
      </c>
      <c r="B195" s="77"/>
      <c r="C195" s="77"/>
      <c r="D195" s="78"/>
      <c r="E195" s="79">
        <v>8366</v>
      </c>
    </row>
    <row r="196" customHeight="true" spans="1:5">
      <c r="A196" s="77" t="s">
        <v>702</v>
      </c>
      <c r="B196" s="77" t="s">
        <v>667</v>
      </c>
      <c r="C196" s="77" t="s">
        <v>585</v>
      </c>
      <c r="D196" s="78" t="s">
        <v>720</v>
      </c>
      <c r="E196" s="79">
        <v>8366</v>
      </c>
    </row>
    <row r="197" customHeight="true" spans="1:5">
      <c r="A197" s="77" t="s">
        <v>397</v>
      </c>
      <c r="B197" s="77"/>
      <c r="C197" s="77"/>
      <c r="D197" s="78"/>
      <c r="E197" s="79">
        <v>510.61</v>
      </c>
    </row>
    <row r="198" customHeight="true" spans="1:5">
      <c r="A198" s="77" t="s">
        <v>702</v>
      </c>
      <c r="B198" s="77" t="s">
        <v>614</v>
      </c>
      <c r="C198" s="77" t="s">
        <v>583</v>
      </c>
      <c r="D198" s="78" t="s">
        <v>721</v>
      </c>
      <c r="E198" s="79">
        <v>321.53</v>
      </c>
    </row>
    <row r="199" customHeight="true" spans="1:5">
      <c r="A199" s="77" t="s">
        <v>702</v>
      </c>
      <c r="B199" s="77" t="s">
        <v>614</v>
      </c>
      <c r="C199" s="77" t="s">
        <v>591</v>
      </c>
      <c r="D199" s="78" t="s">
        <v>722</v>
      </c>
      <c r="E199" s="79">
        <v>189.08</v>
      </c>
    </row>
    <row r="200" customHeight="true" spans="1:5">
      <c r="A200" s="77" t="s">
        <v>403</v>
      </c>
      <c r="B200" s="77"/>
      <c r="C200" s="77"/>
      <c r="D200" s="78"/>
      <c r="E200" s="79">
        <v>2.08</v>
      </c>
    </row>
    <row r="201" customHeight="true" spans="1:5">
      <c r="A201" s="77" t="s">
        <v>702</v>
      </c>
      <c r="B201" s="77" t="s">
        <v>591</v>
      </c>
      <c r="C201" s="77" t="s">
        <v>583</v>
      </c>
      <c r="D201" s="78" t="s">
        <v>723</v>
      </c>
      <c r="E201" s="79">
        <v>2.08</v>
      </c>
    </row>
    <row r="202" customHeight="true" spans="1:5">
      <c r="A202" s="77" t="s">
        <v>407</v>
      </c>
      <c r="B202" s="77"/>
      <c r="C202" s="77"/>
      <c r="D202" s="78"/>
      <c r="E202" s="79">
        <v>637.29</v>
      </c>
    </row>
    <row r="203" customHeight="true" spans="1:5">
      <c r="A203" s="77" t="s">
        <v>409</v>
      </c>
      <c r="B203" s="77"/>
      <c r="C203" s="77"/>
      <c r="D203" s="78"/>
      <c r="E203" s="79">
        <v>637.29</v>
      </c>
    </row>
    <row r="204" customHeight="true" spans="1:5">
      <c r="A204" s="77" t="s">
        <v>724</v>
      </c>
      <c r="B204" s="77" t="s">
        <v>583</v>
      </c>
      <c r="C204" s="77" t="s">
        <v>583</v>
      </c>
      <c r="D204" s="78" t="s">
        <v>584</v>
      </c>
      <c r="E204" s="79">
        <v>166.19</v>
      </c>
    </row>
    <row r="205" customHeight="true" spans="1:5">
      <c r="A205" s="77" t="s">
        <v>724</v>
      </c>
      <c r="B205" s="77" t="s">
        <v>583</v>
      </c>
      <c r="C205" s="77" t="s">
        <v>585</v>
      </c>
      <c r="D205" s="78" t="s">
        <v>586</v>
      </c>
      <c r="E205" s="79">
        <v>362.83</v>
      </c>
    </row>
    <row r="206" customHeight="true" spans="1:5">
      <c r="A206" s="77" t="s">
        <v>724</v>
      </c>
      <c r="B206" s="77" t="s">
        <v>583</v>
      </c>
      <c r="C206" s="77" t="s">
        <v>591</v>
      </c>
      <c r="D206" s="78" t="s">
        <v>725</v>
      </c>
      <c r="E206" s="79">
        <v>108.27</v>
      </c>
    </row>
    <row r="207" customHeight="true" spans="1:5">
      <c r="A207" s="77" t="s">
        <v>423</v>
      </c>
      <c r="B207" s="77"/>
      <c r="C207" s="77"/>
      <c r="D207" s="78"/>
      <c r="E207" s="79">
        <v>4621.39</v>
      </c>
    </row>
    <row r="208" customHeight="true" spans="1:5">
      <c r="A208" s="77" t="s">
        <v>425</v>
      </c>
      <c r="B208" s="77"/>
      <c r="C208" s="77"/>
      <c r="D208" s="78"/>
      <c r="E208" s="79">
        <v>1232.51</v>
      </c>
    </row>
    <row r="209" customHeight="true" spans="1:5">
      <c r="A209" s="77" t="s">
        <v>726</v>
      </c>
      <c r="B209" s="77" t="s">
        <v>583</v>
      </c>
      <c r="C209" s="77" t="s">
        <v>587</v>
      </c>
      <c r="D209" s="78" t="s">
        <v>727</v>
      </c>
      <c r="E209" s="79">
        <v>543.51</v>
      </c>
    </row>
    <row r="210" customHeight="true" spans="1:5">
      <c r="A210" s="77" t="s">
        <v>726</v>
      </c>
      <c r="B210" s="77" t="s">
        <v>583</v>
      </c>
      <c r="C210" s="77" t="s">
        <v>591</v>
      </c>
      <c r="D210" s="78" t="s">
        <v>728</v>
      </c>
      <c r="E210" s="79">
        <v>689</v>
      </c>
    </row>
    <row r="211" customHeight="true" spans="1:5">
      <c r="A211" s="77" t="s">
        <v>435</v>
      </c>
      <c r="B211" s="77"/>
      <c r="C211" s="77"/>
      <c r="D211" s="78"/>
      <c r="E211" s="79">
        <v>2729.88</v>
      </c>
    </row>
    <row r="212" customHeight="true" spans="1:5">
      <c r="A212" s="77" t="s">
        <v>726</v>
      </c>
      <c r="B212" s="77" t="s">
        <v>600</v>
      </c>
      <c r="C212" s="77" t="s">
        <v>583</v>
      </c>
      <c r="D212" s="78" t="s">
        <v>729</v>
      </c>
      <c r="E212" s="79">
        <v>2729.88</v>
      </c>
    </row>
    <row r="213" customHeight="true" spans="1:5">
      <c r="A213" s="77" t="s">
        <v>439</v>
      </c>
      <c r="B213" s="77"/>
      <c r="C213" s="77"/>
      <c r="D213" s="78"/>
      <c r="E213" s="79">
        <v>659</v>
      </c>
    </row>
    <row r="214" customHeight="true" spans="1:5">
      <c r="A214" s="77" t="s">
        <v>726</v>
      </c>
      <c r="B214" s="77" t="s">
        <v>591</v>
      </c>
      <c r="C214" s="77" t="s">
        <v>591</v>
      </c>
      <c r="D214" s="78" t="s">
        <v>730</v>
      </c>
      <c r="E214" s="79">
        <v>659</v>
      </c>
    </row>
    <row r="215" customHeight="true" spans="1:5">
      <c r="A215" s="77" t="s">
        <v>443</v>
      </c>
      <c r="B215" s="77"/>
      <c r="C215" s="77"/>
      <c r="D215" s="78"/>
      <c r="E215" s="79">
        <v>4211.85</v>
      </c>
    </row>
    <row r="216" customHeight="true" spans="1:5">
      <c r="A216" s="77" t="s">
        <v>445</v>
      </c>
      <c r="B216" s="77"/>
      <c r="C216" s="77"/>
      <c r="D216" s="78"/>
      <c r="E216" s="79">
        <v>2053.68</v>
      </c>
    </row>
    <row r="217" customHeight="true" spans="1:5">
      <c r="A217" s="77" t="s">
        <v>731</v>
      </c>
      <c r="B217" s="77" t="s">
        <v>583</v>
      </c>
      <c r="C217" s="77" t="s">
        <v>587</v>
      </c>
      <c r="D217" s="78" t="s">
        <v>590</v>
      </c>
      <c r="E217" s="79">
        <v>407.05</v>
      </c>
    </row>
    <row r="218" customHeight="true" spans="1:5">
      <c r="A218" s="77" t="s">
        <v>731</v>
      </c>
      <c r="B218" s="77" t="s">
        <v>583</v>
      </c>
      <c r="C218" s="77" t="s">
        <v>604</v>
      </c>
      <c r="D218" s="78" t="s">
        <v>732</v>
      </c>
      <c r="E218" s="79">
        <v>6</v>
      </c>
    </row>
    <row r="219" customHeight="true" spans="1:5">
      <c r="A219" s="77" t="s">
        <v>731</v>
      </c>
      <c r="B219" s="77" t="s">
        <v>583</v>
      </c>
      <c r="C219" s="77" t="s">
        <v>596</v>
      </c>
      <c r="D219" s="78" t="s">
        <v>733</v>
      </c>
      <c r="E219" s="79">
        <v>13.2</v>
      </c>
    </row>
    <row r="220" customHeight="true" spans="1:5">
      <c r="A220" s="77" t="s">
        <v>731</v>
      </c>
      <c r="B220" s="77" t="s">
        <v>583</v>
      </c>
      <c r="C220" s="77" t="s">
        <v>655</v>
      </c>
      <c r="D220" s="78" t="s">
        <v>734</v>
      </c>
      <c r="E220" s="79">
        <v>43</v>
      </c>
    </row>
    <row r="221" customHeight="true" spans="1:5">
      <c r="A221" s="77" t="s">
        <v>731</v>
      </c>
      <c r="B221" s="77" t="s">
        <v>583</v>
      </c>
      <c r="C221" s="77" t="s">
        <v>610</v>
      </c>
      <c r="D221" s="78" t="s">
        <v>735</v>
      </c>
      <c r="E221" s="79">
        <v>3</v>
      </c>
    </row>
    <row r="222" customHeight="true" spans="1:5">
      <c r="A222" s="77" t="s">
        <v>731</v>
      </c>
      <c r="B222" s="77" t="s">
        <v>583</v>
      </c>
      <c r="C222" s="77" t="s">
        <v>736</v>
      </c>
      <c r="D222" s="78" t="s">
        <v>737</v>
      </c>
      <c r="E222" s="79">
        <v>7</v>
      </c>
    </row>
    <row r="223" customHeight="true" spans="1:5">
      <c r="A223" s="77" t="s">
        <v>731</v>
      </c>
      <c r="B223" s="77" t="s">
        <v>583</v>
      </c>
      <c r="C223" s="77" t="s">
        <v>591</v>
      </c>
      <c r="D223" s="78" t="s">
        <v>738</v>
      </c>
      <c r="E223" s="79">
        <v>1574.43</v>
      </c>
    </row>
    <row r="224" customHeight="true" spans="1:5">
      <c r="A224" s="77" t="s">
        <v>460</v>
      </c>
      <c r="B224" s="77"/>
      <c r="C224" s="77"/>
      <c r="D224" s="78"/>
      <c r="E224" s="79">
        <v>379.1</v>
      </c>
    </row>
    <row r="225" customHeight="true" spans="1:5">
      <c r="A225" s="77" t="s">
        <v>731</v>
      </c>
      <c r="B225" s="77" t="s">
        <v>585</v>
      </c>
      <c r="C225" s="77" t="s">
        <v>587</v>
      </c>
      <c r="D225" s="78" t="s">
        <v>739</v>
      </c>
      <c r="E225" s="79">
        <v>145</v>
      </c>
    </row>
    <row r="226" customHeight="true" spans="1:5">
      <c r="A226" s="77" t="s">
        <v>731</v>
      </c>
      <c r="B226" s="77" t="s">
        <v>585</v>
      </c>
      <c r="C226" s="77" t="s">
        <v>600</v>
      </c>
      <c r="D226" s="78" t="s">
        <v>740</v>
      </c>
      <c r="E226" s="79">
        <v>137.77</v>
      </c>
    </row>
    <row r="227" customHeight="true" spans="1:5">
      <c r="A227" s="77" t="s">
        <v>731</v>
      </c>
      <c r="B227" s="77" t="s">
        <v>585</v>
      </c>
      <c r="C227" s="77" t="s">
        <v>591</v>
      </c>
      <c r="D227" s="78" t="s">
        <v>741</v>
      </c>
      <c r="E227" s="79">
        <v>96.33</v>
      </c>
    </row>
    <row r="228" customHeight="true" spans="1:5">
      <c r="A228" s="77" t="s">
        <v>468</v>
      </c>
      <c r="B228" s="77"/>
      <c r="C228" s="77"/>
      <c r="D228" s="78"/>
      <c r="E228" s="79">
        <v>730</v>
      </c>
    </row>
    <row r="229" customHeight="true" spans="1:5">
      <c r="A229" s="77" t="s">
        <v>731</v>
      </c>
      <c r="B229" s="77" t="s">
        <v>595</v>
      </c>
      <c r="C229" s="77" t="s">
        <v>587</v>
      </c>
      <c r="D229" s="78" t="s">
        <v>742</v>
      </c>
      <c r="E229" s="79">
        <v>154</v>
      </c>
    </row>
    <row r="230" customHeight="true" spans="1:5">
      <c r="A230" s="77" t="s">
        <v>731</v>
      </c>
      <c r="B230" s="77" t="s">
        <v>595</v>
      </c>
      <c r="C230" s="77" t="s">
        <v>604</v>
      </c>
      <c r="D230" s="78" t="s">
        <v>743</v>
      </c>
      <c r="E230" s="79">
        <v>40</v>
      </c>
    </row>
    <row r="231" customHeight="true" spans="1:5">
      <c r="A231" s="77" t="s">
        <v>731</v>
      </c>
      <c r="B231" s="77" t="s">
        <v>595</v>
      </c>
      <c r="C231" s="77" t="s">
        <v>610</v>
      </c>
      <c r="D231" s="78" t="s">
        <v>744</v>
      </c>
      <c r="E231" s="79">
        <v>398</v>
      </c>
    </row>
    <row r="232" customHeight="true" spans="1:5">
      <c r="A232" s="77" t="s">
        <v>731</v>
      </c>
      <c r="B232" s="77" t="s">
        <v>595</v>
      </c>
      <c r="C232" s="77" t="s">
        <v>617</v>
      </c>
      <c r="D232" s="78" t="s">
        <v>745</v>
      </c>
      <c r="E232" s="79">
        <v>10</v>
      </c>
    </row>
    <row r="233" customHeight="true" spans="1:5">
      <c r="A233" s="77" t="s">
        <v>731</v>
      </c>
      <c r="B233" s="77" t="s">
        <v>595</v>
      </c>
      <c r="C233" s="77" t="s">
        <v>711</v>
      </c>
      <c r="D233" s="78" t="s">
        <v>746</v>
      </c>
      <c r="E233" s="79">
        <v>110</v>
      </c>
    </row>
    <row r="234" customHeight="true" spans="1:5">
      <c r="A234" s="77" t="s">
        <v>731</v>
      </c>
      <c r="B234" s="77" t="s">
        <v>595</v>
      </c>
      <c r="C234" s="77" t="s">
        <v>624</v>
      </c>
      <c r="D234" s="78" t="s">
        <v>747</v>
      </c>
      <c r="E234" s="79">
        <v>5</v>
      </c>
    </row>
    <row r="235" customHeight="true" spans="1:5">
      <c r="A235" s="77" t="s">
        <v>731</v>
      </c>
      <c r="B235" s="77" t="s">
        <v>595</v>
      </c>
      <c r="C235" s="77" t="s">
        <v>591</v>
      </c>
      <c r="D235" s="78" t="s">
        <v>748</v>
      </c>
      <c r="E235" s="79">
        <v>13</v>
      </c>
    </row>
    <row r="236" customHeight="true" spans="1:5">
      <c r="A236" s="77" t="s">
        <v>484</v>
      </c>
      <c r="B236" s="77"/>
      <c r="C236" s="77"/>
      <c r="D236" s="78"/>
      <c r="E236" s="79">
        <v>26.3</v>
      </c>
    </row>
    <row r="237" customHeight="true" spans="1:5">
      <c r="A237" s="77" t="s">
        <v>731</v>
      </c>
      <c r="B237" s="77" t="s">
        <v>587</v>
      </c>
      <c r="C237" s="77" t="s">
        <v>591</v>
      </c>
      <c r="D237" s="78" t="s">
        <v>749</v>
      </c>
      <c r="E237" s="79">
        <v>26.3</v>
      </c>
    </row>
    <row r="238" customHeight="true" spans="1:5">
      <c r="A238" s="77" t="s">
        <v>488</v>
      </c>
      <c r="B238" s="77"/>
      <c r="C238" s="77"/>
      <c r="D238" s="78"/>
      <c r="E238" s="79">
        <v>898.41</v>
      </c>
    </row>
    <row r="239" customHeight="true" spans="1:5">
      <c r="A239" s="77" t="s">
        <v>731</v>
      </c>
      <c r="B239" s="77" t="s">
        <v>600</v>
      </c>
      <c r="C239" s="77" t="s">
        <v>583</v>
      </c>
      <c r="D239" s="78" t="s">
        <v>584</v>
      </c>
      <c r="E239" s="79">
        <v>46.41</v>
      </c>
    </row>
    <row r="240" customHeight="true" spans="1:5">
      <c r="A240" s="77" t="s">
        <v>731</v>
      </c>
      <c r="B240" s="77" t="s">
        <v>600</v>
      </c>
      <c r="C240" s="77" t="s">
        <v>591</v>
      </c>
      <c r="D240" s="78" t="s">
        <v>750</v>
      </c>
      <c r="E240" s="79">
        <v>852</v>
      </c>
    </row>
    <row r="241" customHeight="true" spans="1:5">
      <c r="A241" s="77" t="s">
        <v>495</v>
      </c>
      <c r="B241" s="77"/>
      <c r="C241" s="77"/>
      <c r="D241" s="78"/>
      <c r="E241" s="79">
        <v>124.36</v>
      </c>
    </row>
    <row r="242" customHeight="true" spans="1:5">
      <c r="A242" s="77" t="s">
        <v>731</v>
      </c>
      <c r="B242" s="77" t="s">
        <v>601</v>
      </c>
      <c r="C242" s="77" t="s">
        <v>600</v>
      </c>
      <c r="D242" s="78" t="s">
        <v>751</v>
      </c>
      <c r="E242" s="79">
        <v>124.36</v>
      </c>
    </row>
    <row r="243" customHeight="true" spans="1:5">
      <c r="A243" s="77" t="s">
        <v>499</v>
      </c>
      <c r="B243" s="77"/>
      <c r="C243" s="77"/>
      <c r="D243" s="78"/>
      <c r="E243" s="79">
        <v>691.36</v>
      </c>
    </row>
    <row r="244" customHeight="true" spans="1:5">
      <c r="A244" s="77" t="s">
        <v>501</v>
      </c>
      <c r="B244" s="77"/>
      <c r="C244" s="77"/>
      <c r="D244" s="78"/>
      <c r="E244" s="79">
        <v>677.36</v>
      </c>
    </row>
    <row r="245" customHeight="true" spans="1:5">
      <c r="A245" s="77" t="s">
        <v>752</v>
      </c>
      <c r="B245" s="77" t="s">
        <v>583</v>
      </c>
      <c r="C245" s="77" t="s">
        <v>604</v>
      </c>
      <c r="D245" s="78" t="s">
        <v>753</v>
      </c>
      <c r="E245" s="79">
        <v>241.6</v>
      </c>
    </row>
    <row r="246" customHeight="true" spans="1:5">
      <c r="A246" s="77" t="s">
        <v>752</v>
      </c>
      <c r="B246" s="77" t="s">
        <v>583</v>
      </c>
      <c r="C246" s="77" t="s">
        <v>591</v>
      </c>
      <c r="D246" s="78" t="s">
        <v>754</v>
      </c>
      <c r="E246" s="79">
        <v>435.76</v>
      </c>
    </row>
    <row r="247" customHeight="true" spans="1:5">
      <c r="A247" s="77" t="s">
        <v>509</v>
      </c>
      <c r="B247" s="77"/>
      <c r="C247" s="77"/>
      <c r="D247" s="78"/>
      <c r="E247" s="79">
        <v>14</v>
      </c>
    </row>
    <row r="248" customHeight="true" spans="1:5">
      <c r="A248" s="77" t="s">
        <v>752</v>
      </c>
      <c r="B248" s="77" t="s">
        <v>591</v>
      </c>
      <c r="C248" s="77" t="s">
        <v>591</v>
      </c>
      <c r="D248" s="78" t="s">
        <v>755</v>
      </c>
      <c r="E248" s="79">
        <v>14</v>
      </c>
    </row>
    <row r="249" customHeight="true" spans="1:5">
      <c r="A249" s="77" t="s">
        <v>513</v>
      </c>
      <c r="B249" s="77"/>
      <c r="C249" s="77"/>
      <c r="D249" s="78"/>
      <c r="E249" s="79">
        <v>434.17</v>
      </c>
    </row>
    <row r="250" customHeight="true" spans="1:5">
      <c r="A250" s="77" t="s">
        <v>515</v>
      </c>
      <c r="B250" s="77"/>
      <c r="C250" s="77"/>
      <c r="D250" s="78"/>
      <c r="E250" s="79">
        <v>193.46</v>
      </c>
    </row>
    <row r="251" customHeight="true" spans="1:5">
      <c r="A251" s="77" t="s">
        <v>756</v>
      </c>
      <c r="B251" s="77" t="s">
        <v>604</v>
      </c>
      <c r="C251" s="77" t="s">
        <v>591</v>
      </c>
      <c r="D251" s="78" t="s">
        <v>757</v>
      </c>
      <c r="E251" s="79">
        <v>193.46</v>
      </c>
    </row>
    <row r="252" customHeight="true" spans="1:5">
      <c r="A252" s="77" t="s">
        <v>519</v>
      </c>
      <c r="B252" s="77"/>
      <c r="C252" s="77"/>
      <c r="D252" s="78"/>
      <c r="E252" s="79">
        <v>240.71</v>
      </c>
    </row>
    <row r="253" customHeight="true" spans="1:5">
      <c r="A253" s="77" t="s">
        <v>756</v>
      </c>
      <c r="B253" s="77" t="s">
        <v>596</v>
      </c>
      <c r="C253" s="77" t="s">
        <v>591</v>
      </c>
      <c r="D253" s="78" t="s">
        <v>758</v>
      </c>
      <c r="E253" s="79">
        <v>240.71</v>
      </c>
    </row>
    <row r="254" customHeight="true" spans="1:5">
      <c r="A254" s="77" t="s">
        <v>523</v>
      </c>
      <c r="B254" s="77"/>
      <c r="C254" s="77"/>
      <c r="D254" s="78"/>
      <c r="E254" s="79">
        <v>151.46</v>
      </c>
    </row>
    <row r="255" customHeight="true" spans="1:5">
      <c r="A255" s="77" t="s">
        <v>525</v>
      </c>
      <c r="B255" s="77"/>
      <c r="C255" s="77"/>
      <c r="D255" s="78"/>
      <c r="E255" s="79">
        <v>98.44</v>
      </c>
    </row>
    <row r="256" customHeight="true" spans="1:5">
      <c r="A256" s="77" t="s">
        <v>759</v>
      </c>
      <c r="B256" s="77" t="s">
        <v>585</v>
      </c>
      <c r="C256" s="77" t="s">
        <v>591</v>
      </c>
      <c r="D256" s="78" t="s">
        <v>760</v>
      </c>
      <c r="E256" s="79">
        <v>98.44</v>
      </c>
    </row>
    <row r="257" customHeight="true" spans="1:5">
      <c r="A257" s="77" t="s">
        <v>529</v>
      </c>
      <c r="B257" s="77"/>
      <c r="C257" s="77"/>
      <c r="D257" s="78"/>
      <c r="E257" s="79">
        <v>53.02</v>
      </c>
    </row>
    <row r="258" customHeight="true" spans="1:5">
      <c r="A258" s="77" t="s">
        <v>759</v>
      </c>
      <c r="B258" s="77" t="s">
        <v>600</v>
      </c>
      <c r="C258" s="77" t="s">
        <v>583</v>
      </c>
      <c r="D258" s="78" t="s">
        <v>584</v>
      </c>
      <c r="E258" s="79">
        <v>0.9</v>
      </c>
    </row>
    <row r="259" customHeight="true" spans="1:5">
      <c r="A259" s="77" t="s">
        <v>759</v>
      </c>
      <c r="B259" s="77" t="s">
        <v>600</v>
      </c>
      <c r="C259" s="77" t="s">
        <v>595</v>
      </c>
      <c r="D259" s="78" t="s">
        <v>605</v>
      </c>
      <c r="E259" s="79">
        <v>1.33</v>
      </c>
    </row>
    <row r="260" customHeight="true" spans="1:5">
      <c r="A260" s="77" t="s">
        <v>759</v>
      </c>
      <c r="B260" s="77" t="s">
        <v>600</v>
      </c>
      <c r="C260" s="77" t="s">
        <v>600</v>
      </c>
      <c r="D260" s="78" t="s">
        <v>761</v>
      </c>
      <c r="E260" s="79">
        <v>2.6</v>
      </c>
    </row>
    <row r="261" customHeight="true" spans="1:5">
      <c r="A261" s="77" t="s">
        <v>759</v>
      </c>
      <c r="B261" s="77" t="s">
        <v>600</v>
      </c>
      <c r="C261" s="77" t="s">
        <v>591</v>
      </c>
      <c r="D261" s="78" t="s">
        <v>762</v>
      </c>
      <c r="E261" s="79">
        <v>48.19</v>
      </c>
    </row>
    <row r="262" customHeight="true" spans="1:5">
      <c r="A262" s="77" t="s">
        <v>537</v>
      </c>
      <c r="B262" s="77"/>
      <c r="C262" s="77"/>
      <c r="D262" s="78"/>
      <c r="E262" s="79">
        <v>1485.81</v>
      </c>
    </row>
    <row r="263" customHeight="true" spans="1:5">
      <c r="A263" s="77" t="s">
        <v>539</v>
      </c>
      <c r="B263" s="77"/>
      <c r="C263" s="77"/>
      <c r="D263" s="78"/>
      <c r="E263" s="79">
        <v>312.81</v>
      </c>
    </row>
    <row r="264" customHeight="true" spans="1:5">
      <c r="A264" s="77" t="s">
        <v>763</v>
      </c>
      <c r="B264" s="77" t="s">
        <v>583</v>
      </c>
      <c r="C264" s="77" t="s">
        <v>612</v>
      </c>
      <c r="D264" s="78" t="s">
        <v>764</v>
      </c>
      <c r="E264" s="79">
        <v>25</v>
      </c>
    </row>
    <row r="265" customHeight="true" spans="1:5">
      <c r="A265" s="77" t="s">
        <v>763</v>
      </c>
      <c r="B265" s="77" t="s">
        <v>583</v>
      </c>
      <c r="C265" s="77" t="s">
        <v>591</v>
      </c>
      <c r="D265" s="78" t="s">
        <v>765</v>
      </c>
      <c r="E265" s="79">
        <v>287.81</v>
      </c>
    </row>
    <row r="266" customHeight="true" spans="1:5">
      <c r="A266" s="77" t="s">
        <v>546</v>
      </c>
      <c r="B266" s="77"/>
      <c r="C266" s="77"/>
      <c r="D266" s="78"/>
      <c r="E266" s="79">
        <v>1173</v>
      </c>
    </row>
    <row r="267" customHeight="true" spans="1:5">
      <c r="A267" s="77" t="s">
        <v>763</v>
      </c>
      <c r="B267" s="77" t="s">
        <v>591</v>
      </c>
      <c r="C267" s="77" t="s">
        <v>583</v>
      </c>
      <c r="D267" s="78" t="s">
        <v>766</v>
      </c>
      <c r="E267" s="79">
        <v>1173</v>
      </c>
    </row>
    <row r="268" customHeight="true" spans="1:5">
      <c r="A268" s="77" t="s">
        <v>550</v>
      </c>
      <c r="B268" s="77"/>
      <c r="C268" s="77"/>
      <c r="D268" s="78"/>
      <c r="E268" s="79">
        <v>919.1</v>
      </c>
    </row>
    <row r="269" customHeight="true" spans="1:5">
      <c r="A269" s="77" t="s">
        <v>552</v>
      </c>
      <c r="B269" s="77"/>
      <c r="C269" s="77"/>
      <c r="D269" s="78"/>
      <c r="E269" s="79">
        <v>36</v>
      </c>
    </row>
    <row r="270" customHeight="true" spans="1:5">
      <c r="A270" s="77" t="s">
        <v>767</v>
      </c>
      <c r="B270" s="77" t="s">
        <v>583</v>
      </c>
      <c r="C270" s="77" t="s">
        <v>604</v>
      </c>
      <c r="D270" s="78" t="s">
        <v>768</v>
      </c>
      <c r="E270" s="79">
        <v>36</v>
      </c>
    </row>
    <row r="271" customHeight="true" spans="1:5">
      <c r="A271" s="77" t="s">
        <v>556</v>
      </c>
      <c r="B271" s="77"/>
      <c r="C271" s="77"/>
      <c r="D271" s="78"/>
      <c r="E271" s="79">
        <v>883.1</v>
      </c>
    </row>
    <row r="272" customHeight="true" spans="1:5">
      <c r="A272" s="77" t="s">
        <v>767</v>
      </c>
      <c r="B272" s="77" t="s">
        <v>585</v>
      </c>
      <c r="C272" s="77" t="s">
        <v>583</v>
      </c>
      <c r="D272" s="78" t="s">
        <v>769</v>
      </c>
      <c r="E272" s="79">
        <v>883.1</v>
      </c>
    </row>
    <row r="273" customHeight="true" spans="1:5">
      <c r="A273" s="77" t="s">
        <v>560</v>
      </c>
      <c r="B273" s="77"/>
      <c r="C273" s="77"/>
      <c r="D273" s="78"/>
      <c r="E273" s="79">
        <v>1000</v>
      </c>
    </row>
    <row r="274" customHeight="true" spans="1:5">
      <c r="A274" s="77" t="s">
        <v>562</v>
      </c>
      <c r="B274" s="77"/>
      <c r="C274" s="77"/>
      <c r="D274" s="78"/>
      <c r="E274" s="79">
        <v>1000</v>
      </c>
    </row>
    <row r="275" customHeight="true" spans="1:5">
      <c r="A275" s="77" t="s">
        <v>770</v>
      </c>
      <c r="B275" s="77"/>
      <c r="C275" s="77"/>
      <c r="D275" s="78" t="s">
        <v>561</v>
      </c>
      <c r="E275" s="79">
        <v>1000</v>
      </c>
    </row>
    <row r="276" customHeight="true" spans="1:5">
      <c r="A276" s="77" t="s">
        <v>570</v>
      </c>
      <c r="B276" s="77"/>
      <c r="C276" s="77"/>
      <c r="D276" s="78"/>
      <c r="E276" s="79">
        <v>988</v>
      </c>
    </row>
    <row r="277" customHeight="true" spans="1:5">
      <c r="A277" s="77" t="s">
        <v>572</v>
      </c>
      <c r="B277" s="77"/>
      <c r="C277" s="77"/>
      <c r="D277" s="78"/>
      <c r="E277" s="79">
        <v>988</v>
      </c>
    </row>
    <row r="278" customHeight="true" spans="1:5">
      <c r="A278" s="77" t="s">
        <v>771</v>
      </c>
      <c r="B278" s="77" t="s">
        <v>595</v>
      </c>
      <c r="C278" s="77" t="s">
        <v>587</v>
      </c>
      <c r="D278" s="78" t="s">
        <v>772</v>
      </c>
      <c r="E278" s="79">
        <v>988</v>
      </c>
    </row>
  </sheetData>
  <mergeCells count="4">
    <mergeCell ref="A1:E1"/>
    <mergeCell ref="A3:C3"/>
    <mergeCell ref="D3:D4"/>
    <mergeCell ref="E3:E4"/>
  </mergeCells>
  <pageMargins left="0.751388888888889" right="0.751388888888889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7" workbookViewId="0">
      <selection activeCell="E52" sqref="E52"/>
    </sheetView>
  </sheetViews>
  <sheetFormatPr defaultColWidth="9" defaultRowHeight="24.95" customHeight="true" outlineLevelCol="4"/>
  <cols>
    <col min="1" max="1" width="28.875" style="74" customWidth="true"/>
    <col min="2" max="2" width="11.75" customWidth="true"/>
    <col min="3" max="3" width="13.375" customWidth="true"/>
    <col min="4" max="4" width="19.875" customWidth="true"/>
    <col min="5" max="5" width="13.625" customWidth="true"/>
  </cols>
  <sheetData>
    <row r="1" ht="34.5" customHeight="true" spans="1:5">
      <c r="A1" s="75" t="s">
        <v>773</v>
      </c>
      <c r="B1" s="75"/>
      <c r="C1" s="75"/>
      <c r="D1" s="75"/>
      <c r="E1" s="75"/>
    </row>
    <row r="2" customHeight="true" spans="5:5">
      <c r="E2" t="s">
        <v>1</v>
      </c>
    </row>
    <row r="3" s="14" customFormat="true" customHeight="true" spans="1:5">
      <c r="A3" s="11" t="s">
        <v>774</v>
      </c>
      <c r="B3" s="11" t="s">
        <v>25</v>
      </c>
      <c r="C3" s="11" t="s">
        <v>775</v>
      </c>
      <c r="D3" s="11" t="s">
        <v>776</v>
      </c>
      <c r="E3" s="11" t="s">
        <v>777</v>
      </c>
    </row>
    <row r="4" customHeight="true" spans="1:5">
      <c r="A4" s="10" t="s">
        <v>778</v>
      </c>
      <c r="B4" s="9">
        <f>C4+D4+E4</f>
        <v>12507.53</v>
      </c>
      <c r="C4" s="9">
        <v>12507.53</v>
      </c>
      <c r="D4" s="9"/>
      <c r="E4" s="9"/>
    </row>
    <row r="5" customHeight="true" spans="1:5">
      <c r="A5" s="10" t="s">
        <v>779</v>
      </c>
      <c r="B5" s="9">
        <f t="shared" ref="B5:B57" si="0">C5+D5+E5</f>
        <v>884.23</v>
      </c>
      <c r="C5" s="9">
        <v>884.23</v>
      </c>
      <c r="D5" s="9"/>
      <c r="E5" s="9"/>
    </row>
    <row r="6" customHeight="true" spans="1:5">
      <c r="A6" s="10" t="s">
        <v>780</v>
      </c>
      <c r="B6" s="9">
        <f t="shared" si="0"/>
        <v>1351.56</v>
      </c>
      <c r="C6" s="9">
        <v>1351.56</v>
      </c>
      <c r="D6" s="9"/>
      <c r="E6" s="9"/>
    </row>
    <row r="7" customHeight="true" spans="1:5">
      <c r="A7" s="10" t="s">
        <v>781</v>
      </c>
      <c r="B7" s="9">
        <f t="shared" si="0"/>
        <v>134.58</v>
      </c>
      <c r="C7" s="9">
        <v>134.58</v>
      </c>
      <c r="D7" s="9"/>
      <c r="E7" s="9"/>
    </row>
    <row r="8" customHeight="true" spans="1:5">
      <c r="A8" s="10" t="s">
        <v>782</v>
      </c>
      <c r="B8" s="9">
        <f t="shared" si="0"/>
        <v>61.49</v>
      </c>
      <c r="C8" s="9">
        <v>61.49</v>
      </c>
      <c r="D8" s="9"/>
      <c r="E8" s="9"/>
    </row>
    <row r="9" customHeight="true" spans="1:5">
      <c r="A9" s="10" t="s">
        <v>783</v>
      </c>
      <c r="B9" s="9">
        <f t="shared" si="0"/>
        <v>154.38</v>
      </c>
      <c r="C9" s="9">
        <v>154.38</v>
      </c>
      <c r="D9" s="9"/>
      <c r="E9" s="9"/>
    </row>
    <row r="10" customHeight="true" spans="1:5">
      <c r="A10" s="10" t="s">
        <v>784</v>
      </c>
      <c r="B10" s="9">
        <f t="shared" si="0"/>
        <v>435.5</v>
      </c>
      <c r="C10" s="9">
        <v>435.5</v>
      </c>
      <c r="D10" s="9"/>
      <c r="E10" s="9"/>
    </row>
    <row r="11" customHeight="true" spans="1:5">
      <c r="A11" s="10" t="s">
        <v>785</v>
      </c>
      <c r="B11" s="9">
        <f t="shared" si="0"/>
        <v>423.72</v>
      </c>
      <c r="C11" s="9">
        <v>423.72</v>
      </c>
      <c r="D11" s="9"/>
      <c r="E11" s="9"/>
    </row>
    <row r="12" customHeight="true" spans="1:5">
      <c r="A12" s="10" t="s">
        <v>786</v>
      </c>
      <c r="B12" s="9">
        <f t="shared" si="0"/>
        <v>189.84</v>
      </c>
      <c r="C12" s="9">
        <v>189.84</v>
      </c>
      <c r="D12" s="9"/>
      <c r="E12" s="9"/>
    </row>
    <row r="13" customHeight="true" spans="1:5">
      <c r="A13" s="10" t="s">
        <v>787</v>
      </c>
      <c r="B13" s="9">
        <f t="shared" si="0"/>
        <v>1486.36</v>
      </c>
      <c r="C13" s="9">
        <v>1486.36</v>
      </c>
      <c r="D13" s="9"/>
      <c r="E13" s="9"/>
    </row>
    <row r="14" customHeight="true" spans="1:5">
      <c r="A14" s="10" t="s">
        <v>788</v>
      </c>
      <c r="B14" s="9">
        <f t="shared" si="0"/>
        <v>62.73</v>
      </c>
      <c r="C14" s="9">
        <v>62.73</v>
      </c>
      <c r="D14" s="9"/>
      <c r="E14" s="9"/>
    </row>
    <row r="15" customHeight="true" spans="1:5">
      <c r="A15" s="10" t="s">
        <v>789</v>
      </c>
      <c r="B15" s="9">
        <f t="shared" si="0"/>
        <v>3399.67</v>
      </c>
      <c r="C15" s="9">
        <v>3399.67</v>
      </c>
      <c r="D15" s="9"/>
      <c r="E15" s="9"/>
    </row>
    <row r="16" customHeight="true" spans="1:5">
      <c r="A16" s="10" t="s">
        <v>790</v>
      </c>
      <c r="B16" s="9">
        <f t="shared" si="0"/>
        <v>1460.19</v>
      </c>
      <c r="C16" s="9">
        <v>1460.19</v>
      </c>
      <c r="D16" s="9"/>
      <c r="E16" s="9"/>
    </row>
    <row r="17" customHeight="true" spans="1:5">
      <c r="A17" s="10" t="s">
        <v>791</v>
      </c>
      <c r="B17" s="9">
        <f t="shared" si="0"/>
        <v>14607.57</v>
      </c>
      <c r="C17" s="9">
        <v>14607.57</v>
      </c>
      <c r="D17" s="9"/>
      <c r="E17" s="9"/>
    </row>
    <row r="18" customHeight="true" spans="1:5">
      <c r="A18" s="10" t="s">
        <v>792</v>
      </c>
      <c r="B18" s="9">
        <f t="shared" si="0"/>
        <v>4167.95</v>
      </c>
      <c r="C18" s="9">
        <v>4167.95</v>
      </c>
      <c r="D18" s="9"/>
      <c r="E18" s="9"/>
    </row>
    <row r="19" customHeight="true" spans="1:5">
      <c r="A19" s="10" t="s">
        <v>793</v>
      </c>
      <c r="B19" s="9">
        <f t="shared" si="0"/>
        <v>100.2</v>
      </c>
      <c r="C19" s="9">
        <v>100.2</v>
      </c>
      <c r="D19" s="9"/>
      <c r="E19" s="9"/>
    </row>
    <row r="20" customHeight="true" spans="1:5">
      <c r="A20" s="10" t="s">
        <v>794</v>
      </c>
      <c r="B20" s="9">
        <f t="shared" si="0"/>
        <v>3180.7</v>
      </c>
      <c r="C20" s="9"/>
      <c r="D20" s="9"/>
      <c r="E20" s="9">
        <v>3180.7</v>
      </c>
    </row>
    <row r="21" customHeight="true" spans="1:5">
      <c r="A21" s="10" t="s">
        <v>795</v>
      </c>
      <c r="B21" s="9">
        <f t="shared" si="0"/>
        <v>253.21</v>
      </c>
      <c r="C21" s="9"/>
      <c r="D21" s="9"/>
      <c r="E21" s="9">
        <v>253.21</v>
      </c>
    </row>
    <row r="22" customHeight="true" spans="1:5">
      <c r="A22" s="10" t="s">
        <v>796</v>
      </c>
      <c r="B22" s="9">
        <f t="shared" si="0"/>
        <v>44.8</v>
      </c>
      <c r="C22" s="9"/>
      <c r="D22" s="9"/>
      <c r="E22" s="9">
        <v>44.8</v>
      </c>
    </row>
    <row r="23" customHeight="true" spans="1:5">
      <c r="A23" s="10" t="s">
        <v>797</v>
      </c>
      <c r="B23" s="9">
        <f t="shared" si="0"/>
        <v>12.74</v>
      </c>
      <c r="C23" s="9"/>
      <c r="D23" s="9"/>
      <c r="E23" s="9">
        <v>12.74</v>
      </c>
    </row>
    <row r="24" customHeight="true" spans="1:5">
      <c r="A24" s="10" t="s">
        <v>798</v>
      </c>
      <c r="B24" s="9">
        <f t="shared" si="0"/>
        <v>119.38</v>
      </c>
      <c r="C24" s="9"/>
      <c r="D24" s="9"/>
      <c r="E24" s="9">
        <v>119.38</v>
      </c>
    </row>
    <row r="25" customHeight="true" spans="1:5">
      <c r="A25" s="10" t="s">
        <v>799</v>
      </c>
      <c r="B25" s="9">
        <f t="shared" si="0"/>
        <v>452.67</v>
      </c>
      <c r="C25" s="9"/>
      <c r="D25" s="9"/>
      <c r="E25" s="9">
        <v>452.67</v>
      </c>
    </row>
    <row r="26" customHeight="true" spans="1:5">
      <c r="A26" s="10" t="s">
        <v>800</v>
      </c>
      <c r="B26" s="9">
        <f t="shared" si="0"/>
        <v>147.88</v>
      </c>
      <c r="C26" s="9"/>
      <c r="D26" s="9"/>
      <c r="E26" s="9">
        <v>147.88</v>
      </c>
    </row>
    <row r="27" customHeight="true" spans="1:5">
      <c r="A27" s="10" t="s">
        <v>801</v>
      </c>
      <c r="B27" s="9">
        <f t="shared" si="0"/>
        <v>202.48</v>
      </c>
      <c r="C27" s="9"/>
      <c r="D27" s="9"/>
      <c r="E27" s="9">
        <v>202.48</v>
      </c>
    </row>
    <row r="28" customHeight="true" spans="1:5">
      <c r="A28" s="10" t="s">
        <v>802</v>
      </c>
      <c r="B28" s="9">
        <f t="shared" si="0"/>
        <v>277.94</v>
      </c>
      <c r="C28" s="9"/>
      <c r="D28" s="9"/>
      <c r="E28" s="9">
        <v>277.94</v>
      </c>
    </row>
    <row r="29" customHeight="true" spans="1:5">
      <c r="A29" s="10" t="s">
        <v>803</v>
      </c>
      <c r="B29" s="9">
        <f t="shared" si="0"/>
        <v>377.08</v>
      </c>
      <c r="C29" s="9"/>
      <c r="D29" s="9"/>
      <c r="E29" s="9">
        <v>377.08</v>
      </c>
    </row>
    <row r="30" customHeight="true" spans="1:5">
      <c r="A30" s="10" t="s">
        <v>804</v>
      </c>
      <c r="B30" s="9">
        <f t="shared" si="0"/>
        <v>608.49</v>
      </c>
      <c r="C30" s="9"/>
      <c r="D30" s="9"/>
      <c r="E30" s="9">
        <v>608.49</v>
      </c>
    </row>
    <row r="31" customHeight="true" spans="1:5">
      <c r="A31" s="10" t="s">
        <v>805</v>
      </c>
      <c r="B31" s="9">
        <f t="shared" si="0"/>
        <v>354.09</v>
      </c>
      <c r="C31" s="9"/>
      <c r="D31" s="9"/>
      <c r="E31" s="9">
        <v>354.09</v>
      </c>
    </row>
    <row r="32" customHeight="true" spans="1:5">
      <c r="A32" s="10" t="s">
        <v>806</v>
      </c>
      <c r="B32" s="9">
        <f t="shared" si="0"/>
        <v>79.25</v>
      </c>
      <c r="C32" s="9"/>
      <c r="D32" s="9"/>
      <c r="E32" s="9">
        <v>79.25</v>
      </c>
    </row>
    <row r="33" customHeight="true" spans="1:5">
      <c r="A33" s="10" t="s">
        <v>807</v>
      </c>
      <c r="B33" s="9">
        <f t="shared" si="0"/>
        <v>412.74</v>
      </c>
      <c r="C33" s="9"/>
      <c r="D33" s="9"/>
      <c r="E33" s="9">
        <v>412.74</v>
      </c>
    </row>
    <row r="34" customHeight="true" spans="1:5">
      <c r="A34" s="10" t="s">
        <v>808</v>
      </c>
      <c r="B34" s="9">
        <f t="shared" si="0"/>
        <v>241.38</v>
      </c>
      <c r="C34" s="9"/>
      <c r="D34" s="9"/>
      <c r="E34" s="9">
        <v>241.38</v>
      </c>
    </row>
    <row r="35" customHeight="true" spans="1:5">
      <c r="A35" s="10" t="s">
        <v>809</v>
      </c>
      <c r="B35" s="9">
        <f t="shared" si="0"/>
        <v>30.84</v>
      </c>
      <c r="C35" s="9"/>
      <c r="D35" s="9"/>
      <c r="E35" s="9">
        <v>30.84</v>
      </c>
    </row>
    <row r="36" customHeight="true" spans="1:5">
      <c r="A36" s="10" t="s">
        <v>810</v>
      </c>
      <c r="B36" s="9">
        <f t="shared" si="0"/>
        <v>9</v>
      </c>
      <c r="C36" s="9"/>
      <c r="D36" s="9"/>
      <c r="E36" s="9">
        <v>9</v>
      </c>
    </row>
    <row r="37" customHeight="true" spans="1:5">
      <c r="A37" s="10" t="s">
        <v>811</v>
      </c>
      <c r="B37" s="9">
        <f t="shared" si="0"/>
        <v>68.3</v>
      </c>
      <c r="C37" s="9"/>
      <c r="D37" s="9"/>
      <c r="E37" s="9">
        <v>68.3</v>
      </c>
    </row>
    <row r="38" customHeight="true" spans="1:5">
      <c r="A38" s="10" t="s">
        <v>812</v>
      </c>
      <c r="B38" s="9">
        <f t="shared" si="0"/>
        <v>1.2</v>
      </c>
      <c r="C38" s="9"/>
      <c r="D38" s="9"/>
      <c r="E38" s="9">
        <v>1.2</v>
      </c>
    </row>
    <row r="39" customHeight="true" spans="1:5">
      <c r="A39" s="10" t="s">
        <v>813</v>
      </c>
      <c r="B39" s="9">
        <f t="shared" si="0"/>
        <v>813.64</v>
      </c>
      <c r="C39" s="9"/>
      <c r="D39" s="9"/>
      <c r="E39" s="9">
        <v>813.64</v>
      </c>
    </row>
    <row r="40" customHeight="true" spans="1:5">
      <c r="A40" s="10" t="s">
        <v>814</v>
      </c>
      <c r="B40" s="9">
        <f t="shared" si="0"/>
        <v>2</v>
      </c>
      <c r="C40" s="9"/>
      <c r="D40" s="9"/>
      <c r="E40" s="9">
        <v>2</v>
      </c>
    </row>
    <row r="41" customHeight="true" spans="1:5">
      <c r="A41" s="10" t="s">
        <v>815</v>
      </c>
      <c r="B41" s="9">
        <f t="shared" si="0"/>
        <v>222.18</v>
      </c>
      <c r="C41" s="9"/>
      <c r="D41" s="9"/>
      <c r="E41" s="9">
        <v>222.18</v>
      </c>
    </row>
    <row r="42" customHeight="true" spans="1:5">
      <c r="A42" s="10" t="s">
        <v>816</v>
      </c>
      <c r="B42" s="9">
        <f t="shared" si="0"/>
        <v>6</v>
      </c>
      <c r="C42" s="9"/>
      <c r="D42" s="9"/>
      <c r="E42" s="9">
        <v>6</v>
      </c>
    </row>
    <row r="43" customHeight="true" spans="1:5">
      <c r="A43" s="10" t="s">
        <v>817</v>
      </c>
      <c r="B43" s="9">
        <f t="shared" si="0"/>
        <v>386.53</v>
      </c>
      <c r="C43" s="9"/>
      <c r="D43" s="9"/>
      <c r="E43" s="9">
        <v>386.53</v>
      </c>
    </row>
    <row r="44" customHeight="true" spans="1:5">
      <c r="A44" s="10" t="s">
        <v>818</v>
      </c>
      <c r="B44" s="9">
        <f t="shared" si="0"/>
        <v>464.11</v>
      </c>
      <c r="C44" s="9"/>
      <c r="D44" s="9"/>
      <c r="E44" s="9">
        <v>464.11</v>
      </c>
    </row>
    <row r="45" customHeight="true" spans="1:5">
      <c r="A45" s="10" t="s">
        <v>819</v>
      </c>
      <c r="B45" s="9">
        <f t="shared" si="0"/>
        <v>3777.9</v>
      </c>
      <c r="C45" s="9"/>
      <c r="D45" s="9"/>
      <c r="E45" s="9">
        <v>3777.9</v>
      </c>
    </row>
    <row r="46" customHeight="true" spans="1:5">
      <c r="A46" s="10" t="s">
        <v>820</v>
      </c>
      <c r="B46" s="9">
        <f t="shared" si="0"/>
        <v>110.57</v>
      </c>
      <c r="C46" s="9"/>
      <c r="D46" s="9">
        <v>110.57</v>
      </c>
      <c r="E46" s="9"/>
    </row>
    <row r="47" customHeight="true" spans="1:5">
      <c r="A47" s="10" t="s">
        <v>821</v>
      </c>
      <c r="B47" s="9">
        <f t="shared" si="0"/>
        <v>5290.89</v>
      </c>
      <c r="C47" s="9"/>
      <c r="D47" s="9">
        <v>5290.89</v>
      </c>
      <c r="E47" s="9"/>
    </row>
    <row r="48" customHeight="true" spans="1:5">
      <c r="A48" s="10" t="s">
        <v>822</v>
      </c>
      <c r="B48" s="9">
        <f t="shared" si="0"/>
        <v>67.59</v>
      </c>
      <c r="C48" s="9"/>
      <c r="D48" s="9">
        <v>67.59</v>
      </c>
      <c r="E48" s="9"/>
    </row>
    <row r="49" customHeight="true" spans="1:5">
      <c r="A49" s="10" t="s">
        <v>823</v>
      </c>
      <c r="B49" s="9">
        <f t="shared" si="0"/>
        <v>485.04</v>
      </c>
      <c r="C49" s="9"/>
      <c r="D49" s="9">
        <v>485.04</v>
      </c>
      <c r="E49" s="9"/>
    </row>
    <row r="50" customHeight="true" spans="1:5">
      <c r="A50" s="10" t="s">
        <v>824</v>
      </c>
      <c r="B50" s="9">
        <f t="shared" si="0"/>
        <v>20</v>
      </c>
      <c r="C50" s="9"/>
      <c r="D50" s="9">
        <v>20</v>
      </c>
      <c r="E50" s="9"/>
    </row>
    <row r="51" customHeight="true" spans="1:5">
      <c r="A51" s="10" t="s">
        <v>825</v>
      </c>
      <c r="B51" s="9">
        <f t="shared" si="0"/>
        <v>1515.81</v>
      </c>
      <c r="C51" s="9"/>
      <c r="D51" s="9">
        <v>1515.81</v>
      </c>
      <c r="E51" s="9"/>
    </row>
    <row r="52" customHeight="true" spans="1:5">
      <c r="A52" s="10" t="s">
        <v>826</v>
      </c>
      <c r="B52" s="9">
        <f t="shared" si="0"/>
        <v>184.82</v>
      </c>
      <c r="C52" s="9"/>
      <c r="D52" s="9">
        <v>184.82</v>
      </c>
      <c r="E52" s="9"/>
    </row>
    <row r="53" customHeight="true" spans="1:5">
      <c r="A53" s="10" t="s">
        <v>827</v>
      </c>
      <c r="B53" s="9">
        <f t="shared" si="0"/>
        <v>14.01</v>
      </c>
      <c r="C53" s="9"/>
      <c r="D53" s="9">
        <v>14.01</v>
      </c>
      <c r="E53" s="9"/>
    </row>
    <row r="54" customHeight="true" spans="1:5">
      <c r="A54" s="10" t="s">
        <v>828</v>
      </c>
      <c r="B54" s="9">
        <f t="shared" si="0"/>
        <v>2091.07</v>
      </c>
      <c r="C54" s="9"/>
      <c r="D54" s="9">
        <v>2091.07</v>
      </c>
      <c r="E54" s="9"/>
    </row>
    <row r="55" customHeight="true" spans="1:5">
      <c r="A55" s="10" t="s">
        <v>829</v>
      </c>
      <c r="B55" s="9">
        <f t="shared" si="0"/>
        <v>739.28</v>
      </c>
      <c r="C55" s="9"/>
      <c r="D55" s="9">
        <v>739.28</v>
      </c>
      <c r="E55" s="9"/>
    </row>
    <row r="56" customHeight="true" spans="1:5">
      <c r="A56" s="10" t="s">
        <v>830</v>
      </c>
      <c r="B56" s="9">
        <f t="shared" si="0"/>
        <v>2084.02</v>
      </c>
      <c r="C56" s="9"/>
      <c r="D56" s="9">
        <v>2084.02</v>
      </c>
      <c r="E56" s="9"/>
    </row>
    <row r="57" s="14" customFormat="true" customHeight="true" spans="1:5">
      <c r="A57" s="11" t="s">
        <v>25</v>
      </c>
      <c r="B57" s="11">
        <f t="shared" si="0"/>
        <v>66577.1300000001</v>
      </c>
      <c r="C57" s="11">
        <v>41427.5000000001</v>
      </c>
      <c r="D57" s="11">
        <v>12603.1</v>
      </c>
      <c r="E57" s="11">
        <v>12546.53</v>
      </c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106"/>
  <sheetViews>
    <sheetView showZeros="0" workbookViewId="0">
      <selection activeCell="E9" sqref="E9"/>
    </sheetView>
  </sheetViews>
  <sheetFormatPr defaultColWidth="9" defaultRowHeight="23" customHeight="true" outlineLevelCol="5"/>
  <cols>
    <col min="1" max="1" width="14.125" customWidth="true"/>
    <col min="2" max="2" width="23.375" customWidth="true"/>
    <col min="3" max="6" width="10.75" customWidth="true"/>
  </cols>
  <sheetData>
    <row r="1" customHeight="true" spans="1:6">
      <c r="A1" s="56" t="s">
        <v>831</v>
      </c>
      <c r="B1" s="56"/>
      <c r="C1" s="56"/>
      <c r="D1" s="56"/>
      <c r="E1" s="56"/>
      <c r="F1" s="56"/>
    </row>
    <row r="2" customHeight="true" spans="1:6">
      <c r="A2" s="57"/>
      <c r="B2" s="58"/>
      <c r="C2" s="58"/>
      <c r="D2" s="58"/>
      <c r="E2" s="57"/>
      <c r="F2" s="57" t="s">
        <v>1</v>
      </c>
    </row>
    <row r="3" customHeight="true" spans="1:6">
      <c r="A3" s="59" t="s">
        <v>832</v>
      </c>
      <c r="B3" s="60"/>
      <c r="C3" s="61" t="s">
        <v>833</v>
      </c>
      <c r="D3" s="61"/>
      <c r="E3" s="61"/>
      <c r="F3" s="61"/>
    </row>
    <row r="4" customHeight="true" spans="1:6">
      <c r="A4" s="61" t="s">
        <v>2</v>
      </c>
      <c r="B4" s="61" t="s">
        <v>834</v>
      </c>
      <c r="C4" s="62" t="s">
        <v>26</v>
      </c>
      <c r="D4" s="62" t="s">
        <v>835</v>
      </c>
      <c r="E4" s="69" t="s">
        <v>836</v>
      </c>
      <c r="F4" s="69"/>
    </row>
    <row r="5" customHeight="true" spans="1:6">
      <c r="A5" s="59"/>
      <c r="B5" s="59"/>
      <c r="C5" s="63"/>
      <c r="D5" s="64"/>
      <c r="E5" s="70" t="s">
        <v>837</v>
      </c>
      <c r="F5" s="71" t="s">
        <v>838</v>
      </c>
    </row>
    <row r="6" customHeight="true" spans="1:6">
      <c r="A6" s="65"/>
      <c r="B6" s="66" t="s">
        <v>26</v>
      </c>
      <c r="C6" s="67">
        <f t="shared" ref="C6:C69" si="0">D6+E6</f>
        <v>62774.76</v>
      </c>
      <c r="D6" s="68">
        <v>51283.09</v>
      </c>
      <c r="E6" s="72">
        <v>11491.67</v>
      </c>
      <c r="F6" s="73">
        <f t="shared" ref="F6:F69" si="1">E6*0</f>
        <v>0</v>
      </c>
    </row>
    <row r="7" customHeight="true" spans="1:6">
      <c r="A7" s="65" t="s">
        <v>839</v>
      </c>
      <c r="B7" s="66" t="s">
        <v>775</v>
      </c>
      <c r="C7" s="67">
        <f t="shared" si="0"/>
        <v>39979.37</v>
      </c>
      <c r="D7" s="68">
        <v>39979.37</v>
      </c>
      <c r="E7" s="72">
        <v>0</v>
      </c>
      <c r="F7" s="73">
        <f t="shared" si="1"/>
        <v>0</v>
      </c>
    </row>
    <row r="8" customHeight="true" spans="1:6">
      <c r="A8" s="65" t="s">
        <v>840</v>
      </c>
      <c r="B8" s="66" t="s">
        <v>841</v>
      </c>
      <c r="C8" s="67">
        <f t="shared" si="0"/>
        <v>11935.34</v>
      </c>
      <c r="D8" s="68">
        <v>11935.34</v>
      </c>
      <c r="E8" s="72">
        <v>0</v>
      </c>
      <c r="F8" s="73">
        <f t="shared" si="1"/>
        <v>0</v>
      </c>
    </row>
    <row r="9" customHeight="true" spans="1:6">
      <c r="A9" s="65" t="s">
        <v>842</v>
      </c>
      <c r="B9" s="66" t="s">
        <v>843</v>
      </c>
      <c r="C9" s="67">
        <f t="shared" si="0"/>
        <v>11935.34</v>
      </c>
      <c r="D9" s="68">
        <v>11935.34</v>
      </c>
      <c r="E9" s="72">
        <v>0</v>
      </c>
      <c r="F9" s="73">
        <f t="shared" si="1"/>
        <v>0</v>
      </c>
    </row>
    <row r="10" customHeight="true" spans="1:6">
      <c r="A10" s="65" t="s">
        <v>844</v>
      </c>
      <c r="B10" s="66" t="s">
        <v>845</v>
      </c>
      <c r="C10" s="67">
        <f t="shared" si="0"/>
        <v>2751.49</v>
      </c>
      <c r="D10" s="68">
        <v>2751.49</v>
      </c>
      <c r="E10" s="72">
        <v>0</v>
      </c>
      <c r="F10" s="73">
        <f t="shared" si="1"/>
        <v>0</v>
      </c>
    </row>
    <row r="11" customHeight="true" spans="1:6">
      <c r="A11" s="65" t="s">
        <v>846</v>
      </c>
      <c r="B11" s="66" t="s">
        <v>847</v>
      </c>
      <c r="C11" s="67">
        <f t="shared" si="0"/>
        <v>791.32</v>
      </c>
      <c r="D11" s="68">
        <v>791.32</v>
      </c>
      <c r="E11" s="72">
        <v>0</v>
      </c>
      <c r="F11" s="73">
        <f t="shared" si="1"/>
        <v>0</v>
      </c>
    </row>
    <row r="12" customHeight="true" spans="1:6">
      <c r="A12" s="65" t="s">
        <v>848</v>
      </c>
      <c r="B12" s="66" t="s">
        <v>849</v>
      </c>
      <c r="C12" s="67">
        <f t="shared" si="0"/>
        <v>1212.13</v>
      </c>
      <c r="D12" s="68">
        <v>1212.13</v>
      </c>
      <c r="E12" s="72">
        <v>0</v>
      </c>
      <c r="F12" s="73">
        <f t="shared" si="1"/>
        <v>0</v>
      </c>
    </row>
    <row r="13" customHeight="true" spans="1:6">
      <c r="A13" s="65" t="s">
        <v>850</v>
      </c>
      <c r="B13" s="66" t="s">
        <v>851</v>
      </c>
      <c r="C13" s="67">
        <f t="shared" si="0"/>
        <v>130.76</v>
      </c>
      <c r="D13" s="68">
        <v>130.76</v>
      </c>
      <c r="E13" s="72">
        <v>0</v>
      </c>
      <c r="F13" s="73">
        <f t="shared" si="1"/>
        <v>0</v>
      </c>
    </row>
    <row r="14" customHeight="true" spans="1:6">
      <c r="A14" s="65" t="s">
        <v>852</v>
      </c>
      <c r="B14" s="66" t="s">
        <v>853</v>
      </c>
      <c r="C14" s="67">
        <f t="shared" si="0"/>
        <v>57.07</v>
      </c>
      <c r="D14" s="68">
        <v>57.07</v>
      </c>
      <c r="E14" s="72">
        <v>0</v>
      </c>
      <c r="F14" s="73">
        <f t="shared" si="1"/>
        <v>0</v>
      </c>
    </row>
    <row r="15" customHeight="true" spans="1:6">
      <c r="A15" s="65" t="s">
        <v>854</v>
      </c>
      <c r="B15" s="66" t="s">
        <v>855</v>
      </c>
      <c r="C15" s="67">
        <f t="shared" si="0"/>
        <v>147.83</v>
      </c>
      <c r="D15" s="68">
        <v>147.83</v>
      </c>
      <c r="E15" s="72">
        <v>0</v>
      </c>
      <c r="F15" s="73">
        <f t="shared" si="1"/>
        <v>0</v>
      </c>
    </row>
    <row r="16" customHeight="true" spans="1:6">
      <c r="A16" s="65" t="s">
        <v>856</v>
      </c>
      <c r="B16" s="66" t="s">
        <v>857</v>
      </c>
      <c r="C16" s="67">
        <f t="shared" si="0"/>
        <v>412.38</v>
      </c>
      <c r="D16" s="68">
        <v>412.38</v>
      </c>
      <c r="E16" s="72">
        <v>0</v>
      </c>
      <c r="F16" s="73">
        <f t="shared" si="1"/>
        <v>0</v>
      </c>
    </row>
    <row r="17" customHeight="true" spans="1:6">
      <c r="A17" s="65" t="s">
        <v>858</v>
      </c>
      <c r="B17" s="66" t="s">
        <v>859</v>
      </c>
      <c r="C17" s="67">
        <f t="shared" si="0"/>
        <v>578.29</v>
      </c>
      <c r="D17" s="68">
        <v>578.29</v>
      </c>
      <c r="E17" s="72">
        <v>0</v>
      </c>
      <c r="F17" s="73">
        <f t="shared" si="1"/>
        <v>0</v>
      </c>
    </row>
    <row r="18" customHeight="true" spans="1:6">
      <c r="A18" s="65" t="s">
        <v>860</v>
      </c>
      <c r="B18" s="66" t="s">
        <v>861</v>
      </c>
      <c r="C18" s="67">
        <f t="shared" si="0"/>
        <v>388.45</v>
      </c>
      <c r="D18" s="68">
        <v>388.45</v>
      </c>
      <c r="E18" s="72">
        <v>0</v>
      </c>
      <c r="F18" s="73">
        <f t="shared" si="1"/>
        <v>0</v>
      </c>
    </row>
    <row r="19" customHeight="true" spans="1:6">
      <c r="A19" s="65" t="s">
        <v>862</v>
      </c>
      <c r="B19" s="66" t="s">
        <v>863</v>
      </c>
      <c r="C19" s="67">
        <f t="shared" si="0"/>
        <v>189.84</v>
      </c>
      <c r="D19" s="68">
        <v>189.84</v>
      </c>
      <c r="E19" s="72">
        <v>0</v>
      </c>
      <c r="F19" s="73">
        <f t="shared" si="1"/>
        <v>0</v>
      </c>
    </row>
    <row r="20" customHeight="true" spans="1:6">
      <c r="A20" s="65" t="s">
        <v>864</v>
      </c>
      <c r="B20" s="66" t="s">
        <v>865</v>
      </c>
      <c r="C20" s="67">
        <f t="shared" si="0"/>
        <v>1471.91</v>
      </c>
      <c r="D20" s="68">
        <v>1471.91</v>
      </c>
      <c r="E20" s="72">
        <v>0</v>
      </c>
      <c r="F20" s="73">
        <f t="shared" si="1"/>
        <v>0</v>
      </c>
    </row>
    <row r="21" customHeight="true" spans="1:6">
      <c r="A21" s="65" t="s">
        <v>866</v>
      </c>
      <c r="B21" s="66" t="s">
        <v>867</v>
      </c>
      <c r="C21" s="67">
        <f t="shared" si="0"/>
        <v>1412.35</v>
      </c>
      <c r="D21" s="68">
        <v>1412.35</v>
      </c>
      <c r="E21" s="72">
        <v>0</v>
      </c>
      <c r="F21" s="73">
        <f t="shared" si="1"/>
        <v>0</v>
      </c>
    </row>
    <row r="22" customHeight="true" spans="1:6">
      <c r="A22" s="65" t="s">
        <v>868</v>
      </c>
      <c r="B22" s="66" t="s">
        <v>869</v>
      </c>
      <c r="C22" s="67">
        <f t="shared" si="0"/>
        <v>59.56</v>
      </c>
      <c r="D22" s="68">
        <v>59.56</v>
      </c>
      <c r="E22" s="72">
        <v>0</v>
      </c>
      <c r="F22" s="73">
        <f t="shared" si="1"/>
        <v>0</v>
      </c>
    </row>
    <row r="23" customHeight="true" spans="1:6">
      <c r="A23" s="65" t="s">
        <v>870</v>
      </c>
      <c r="B23" s="66" t="s">
        <v>871</v>
      </c>
      <c r="C23" s="67">
        <f t="shared" si="0"/>
        <v>4714.97</v>
      </c>
      <c r="D23" s="68">
        <v>4714.97</v>
      </c>
      <c r="E23" s="72">
        <v>0</v>
      </c>
      <c r="F23" s="73">
        <f t="shared" si="1"/>
        <v>0</v>
      </c>
    </row>
    <row r="24" customHeight="true" spans="1:6">
      <c r="A24" s="65" t="s">
        <v>872</v>
      </c>
      <c r="B24" s="66" t="s">
        <v>873</v>
      </c>
      <c r="C24" s="67">
        <f t="shared" si="0"/>
        <v>3298.25</v>
      </c>
      <c r="D24" s="68">
        <v>3298.25</v>
      </c>
      <c r="E24" s="72">
        <v>0</v>
      </c>
      <c r="F24" s="73">
        <f t="shared" si="1"/>
        <v>0</v>
      </c>
    </row>
    <row r="25" customHeight="true" spans="1:6">
      <c r="A25" s="65" t="s">
        <v>874</v>
      </c>
      <c r="B25" s="66" t="s">
        <v>875</v>
      </c>
      <c r="C25" s="67">
        <f t="shared" si="0"/>
        <v>1416.72</v>
      </c>
      <c r="D25" s="68">
        <v>1416.72</v>
      </c>
      <c r="E25" s="72">
        <v>0</v>
      </c>
      <c r="F25" s="73">
        <f t="shared" si="1"/>
        <v>0</v>
      </c>
    </row>
    <row r="26" customHeight="true" spans="1:6">
      <c r="A26" s="65" t="s">
        <v>876</v>
      </c>
      <c r="B26" s="66" t="s">
        <v>877</v>
      </c>
      <c r="C26" s="67">
        <f t="shared" si="0"/>
        <v>14470.57</v>
      </c>
      <c r="D26" s="68">
        <v>14470.57</v>
      </c>
      <c r="E26" s="72">
        <v>0</v>
      </c>
      <c r="F26" s="73">
        <f t="shared" si="1"/>
        <v>0</v>
      </c>
    </row>
    <row r="27" customHeight="true" spans="1:6">
      <c r="A27" s="65" t="s">
        <v>878</v>
      </c>
      <c r="B27" s="66" t="s">
        <v>879</v>
      </c>
      <c r="C27" s="67">
        <f t="shared" si="0"/>
        <v>14470.57</v>
      </c>
      <c r="D27" s="68">
        <v>14470.57</v>
      </c>
      <c r="E27" s="72">
        <v>0</v>
      </c>
      <c r="F27" s="73">
        <f t="shared" si="1"/>
        <v>0</v>
      </c>
    </row>
    <row r="28" customHeight="true" spans="1:6">
      <c r="A28" s="65" t="s">
        <v>880</v>
      </c>
      <c r="B28" s="66" t="s">
        <v>881</v>
      </c>
      <c r="C28" s="67">
        <f t="shared" si="0"/>
        <v>3956.6</v>
      </c>
      <c r="D28" s="68">
        <v>3956.6</v>
      </c>
      <c r="E28" s="72">
        <v>0</v>
      </c>
      <c r="F28" s="73">
        <f t="shared" si="1"/>
        <v>0</v>
      </c>
    </row>
    <row r="29" customHeight="true" spans="1:6">
      <c r="A29" s="65" t="s">
        <v>882</v>
      </c>
      <c r="B29" s="66" t="s">
        <v>883</v>
      </c>
      <c r="C29" s="67">
        <f t="shared" si="0"/>
        <v>3956.6</v>
      </c>
      <c r="D29" s="68">
        <v>3956.6</v>
      </c>
      <c r="E29" s="72">
        <v>0</v>
      </c>
      <c r="F29" s="73">
        <f t="shared" si="1"/>
        <v>0</v>
      </c>
    </row>
    <row r="30" customHeight="true" spans="1:6">
      <c r="A30" s="65" t="s">
        <v>884</v>
      </c>
      <c r="B30" s="66" t="s">
        <v>885</v>
      </c>
      <c r="C30" s="67">
        <f t="shared" si="0"/>
        <v>100.2</v>
      </c>
      <c r="D30" s="68">
        <v>100.2</v>
      </c>
      <c r="E30" s="72">
        <v>0</v>
      </c>
      <c r="F30" s="73">
        <f t="shared" si="1"/>
        <v>0</v>
      </c>
    </row>
    <row r="31" customHeight="true" spans="1:6">
      <c r="A31" s="65" t="s">
        <v>886</v>
      </c>
      <c r="B31" s="66" t="s">
        <v>887</v>
      </c>
      <c r="C31" s="67">
        <f t="shared" si="0"/>
        <v>100.2</v>
      </c>
      <c r="D31" s="68">
        <v>100.2</v>
      </c>
      <c r="E31" s="72">
        <v>0</v>
      </c>
      <c r="F31" s="73">
        <f t="shared" si="1"/>
        <v>0</v>
      </c>
    </row>
    <row r="32" customHeight="true" spans="1:6">
      <c r="A32" s="65" t="s">
        <v>888</v>
      </c>
      <c r="B32" s="66" t="s">
        <v>889</v>
      </c>
      <c r="C32" s="67">
        <f t="shared" si="0"/>
        <v>11491.67</v>
      </c>
      <c r="D32" s="68">
        <v>0</v>
      </c>
      <c r="E32" s="72">
        <v>11491.67</v>
      </c>
      <c r="F32" s="73">
        <f t="shared" si="1"/>
        <v>0</v>
      </c>
    </row>
    <row r="33" customHeight="true" spans="1:6">
      <c r="A33" s="65" t="s">
        <v>890</v>
      </c>
      <c r="B33" s="66" t="s">
        <v>891</v>
      </c>
      <c r="C33" s="67">
        <f t="shared" si="0"/>
        <v>2977.56</v>
      </c>
      <c r="D33" s="68">
        <v>0</v>
      </c>
      <c r="E33" s="72">
        <v>2977.56</v>
      </c>
      <c r="F33" s="73">
        <f t="shared" si="1"/>
        <v>0</v>
      </c>
    </row>
    <row r="34" customHeight="true" spans="1:6">
      <c r="A34" s="65" t="s">
        <v>892</v>
      </c>
      <c r="B34" s="66" t="s">
        <v>893</v>
      </c>
      <c r="C34" s="67">
        <f t="shared" si="0"/>
        <v>2977.56</v>
      </c>
      <c r="D34" s="68">
        <v>0</v>
      </c>
      <c r="E34" s="72">
        <v>2977.56</v>
      </c>
      <c r="F34" s="73">
        <f t="shared" si="1"/>
        <v>0</v>
      </c>
    </row>
    <row r="35" customHeight="true" spans="1:6">
      <c r="A35" s="65" t="s">
        <v>894</v>
      </c>
      <c r="B35" s="66" t="s">
        <v>895</v>
      </c>
      <c r="C35" s="67">
        <f t="shared" si="0"/>
        <v>143.21</v>
      </c>
      <c r="D35" s="68">
        <v>0</v>
      </c>
      <c r="E35" s="72">
        <v>143.21</v>
      </c>
      <c r="F35" s="73">
        <f t="shared" si="1"/>
        <v>0</v>
      </c>
    </row>
    <row r="36" customHeight="true" spans="1:6">
      <c r="A36" s="65" t="s">
        <v>896</v>
      </c>
      <c r="B36" s="66" t="s">
        <v>897</v>
      </c>
      <c r="C36" s="67">
        <f t="shared" si="0"/>
        <v>143.21</v>
      </c>
      <c r="D36" s="68">
        <v>0</v>
      </c>
      <c r="E36" s="72">
        <v>143.21</v>
      </c>
      <c r="F36" s="73">
        <f t="shared" si="1"/>
        <v>0</v>
      </c>
    </row>
    <row r="37" customHeight="true" spans="1:6">
      <c r="A37" s="65" t="s">
        <v>898</v>
      </c>
      <c r="B37" s="66" t="s">
        <v>899</v>
      </c>
      <c r="C37" s="67">
        <f t="shared" si="0"/>
        <v>23.8</v>
      </c>
      <c r="D37" s="68">
        <v>0</v>
      </c>
      <c r="E37" s="72">
        <v>23.8</v>
      </c>
      <c r="F37" s="73">
        <f t="shared" si="1"/>
        <v>0</v>
      </c>
    </row>
    <row r="38" customHeight="true" spans="1:6">
      <c r="A38" s="65" t="s">
        <v>900</v>
      </c>
      <c r="B38" s="66" t="s">
        <v>901</v>
      </c>
      <c r="C38" s="67">
        <f t="shared" si="0"/>
        <v>23.8</v>
      </c>
      <c r="D38" s="68">
        <v>0</v>
      </c>
      <c r="E38" s="72">
        <v>23.8</v>
      </c>
      <c r="F38" s="73">
        <f t="shared" si="1"/>
        <v>0</v>
      </c>
    </row>
    <row r="39" customHeight="true" spans="1:6">
      <c r="A39" s="65" t="s">
        <v>902</v>
      </c>
      <c r="B39" s="66" t="s">
        <v>903</v>
      </c>
      <c r="C39" s="67">
        <f t="shared" si="0"/>
        <v>3.24</v>
      </c>
      <c r="D39" s="68">
        <v>0</v>
      </c>
      <c r="E39" s="72">
        <v>3.24</v>
      </c>
      <c r="F39" s="73">
        <f t="shared" si="1"/>
        <v>0</v>
      </c>
    </row>
    <row r="40" customHeight="true" spans="1:6">
      <c r="A40" s="65" t="s">
        <v>904</v>
      </c>
      <c r="B40" s="66" t="s">
        <v>905</v>
      </c>
      <c r="C40" s="67">
        <f t="shared" si="0"/>
        <v>3.24</v>
      </c>
      <c r="D40" s="68">
        <v>0</v>
      </c>
      <c r="E40" s="72">
        <v>3.24</v>
      </c>
      <c r="F40" s="73">
        <f t="shared" si="1"/>
        <v>0</v>
      </c>
    </row>
    <row r="41" customHeight="true" spans="1:6">
      <c r="A41" s="65" t="s">
        <v>906</v>
      </c>
      <c r="B41" s="66" t="s">
        <v>907</v>
      </c>
      <c r="C41" s="67">
        <f t="shared" si="0"/>
        <v>101.38</v>
      </c>
      <c r="D41" s="68">
        <v>0</v>
      </c>
      <c r="E41" s="72">
        <v>101.38</v>
      </c>
      <c r="F41" s="73">
        <f t="shared" si="1"/>
        <v>0</v>
      </c>
    </row>
    <row r="42" customHeight="true" spans="1:6">
      <c r="A42" s="65" t="s">
        <v>908</v>
      </c>
      <c r="B42" s="66" t="s">
        <v>909</v>
      </c>
      <c r="C42" s="67">
        <f t="shared" si="0"/>
        <v>101.38</v>
      </c>
      <c r="D42" s="68">
        <v>0</v>
      </c>
      <c r="E42" s="72">
        <v>101.38</v>
      </c>
      <c r="F42" s="73">
        <f t="shared" si="1"/>
        <v>0</v>
      </c>
    </row>
    <row r="43" customHeight="true" spans="1:6">
      <c r="A43" s="65" t="s">
        <v>910</v>
      </c>
      <c r="B43" s="66" t="s">
        <v>911</v>
      </c>
      <c r="C43" s="67">
        <f t="shared" si="0"/>
        <v>383.57</v>
      </c>
      <c r="D43" s="68">
        <v>0</v>
      </c>
      <c r="E43" s="72">
        <v>383.57</v>
      </c>
      <c r="F43" s="73">
        <f t="shared" si="1"/>
        <v>0</v>
      </c>
    </row>
    <row r="44" customHeight="true" spans="1:6">
      <c r="A44" s="65" t="s">
        <v>912</v>
      </c>
      <c r="B44" s="66" t="s">
        <v>913</v>
      </c>
      <c r="C44" s="67">
        <f t="shared" si="0"/>
        <v>383.57</v>
      </c>
      <c r="D44" s="68">
        <v>0</v>
      </c>
      <c r="E44" s="72">
        <v>383.57</v>
      </c>
      <c r="F44" s="73">
        <f t="shared" si="1"/>
        <v>0</v>
      </c>
    </row>
    <row r="45" customHeight="true" spans="1:6">
      <c r="A45" s="65" t="s">
        <v>914</v>
      </c>
      <c r="B45" s="66" t="s">
        <v>915</v>
      </c>
      <c r="C45" s="67">
        <f t="shared" si="0"/>
        <v>138.98</v>
      </c>
      <c r="D45" s="68">
        <v>0</v>
      </c>
      <c r="E45" s="72">
        <v>138.98</v>
      </c>
      <c r="F45" s="73">
        <f t="shared" si="1"/>
        <v>0</v>
      </c>
    </row>
    <row r="46" customHeight="true" spans="1:6">
      <c r="A46" s="65" t="s">
        <v>916</v>
      </c>
      <c r="B46" s="66" t="s">
        <v>917</v>
      </c>
      <c r="C46" s="67">
        <f t="shared" si="0"/>
        <v>138.98</v>
      </c>
      <c r="D46" s="68">
        <v>0</v>
      </c>
      <c r="E46" s="72">
        <v>138.98</v>
      </c>
      <c r="F46" s="73">
        <f t="shared" si="1"/>
        <v>0</v>
      </c>
    </row>
    <row r="47" customHeight="true" spans="1:6">
      <c r="A47" s="65" t="s">
        <v>918</v>
      </c>
      <c r="B47" s="66" t="s">
        <v>919</v>
      </c>
      <c r="C47" s="67">
        <f t="shared" si="0"/>
        <v>200.48</v>
      </c>
      <c r="D47" s="68">
        <v>0</v>
      </c>
      <c r="E47" s="72">
        <v>200.48</v>
      </c>
      <c r="F47" s="73">
        <f t="shared" si="1"/>
        <v>0</v>
      </c>
    </row>
    <row r="48" customHeight="true" spans="1:6">
      <c r="A48" s="65" t="s">
        <v>920</v>
      </c>
      <c r="B48" s="66" t="s">
        <v>921</v>
      </c>
      <c r="C48" s="67">
        <f t="shared" si="0"/>
        <v>200.48</v>
      </c>
      <c r="D48" s="68">
        <v>0</v>
      </c>
      <c r="E48" s="72">
        <v>200.48</v>
      </c>
      <c r="F48" s="73">
        <f t="shared" si="1"/>
        <v>0</v>
      </c>
    </row>
    <row r="49" customHeight="true" spans="1:6">
      <c r="A49" s="65" t="s">
        <v>922</v>
      </c>
      <c r="B49" s="66" t="s">
        <v>923</v>
      </c>
      <c r="C49" s="67">
        <f t="shared" si="0"/>
        <v>277.94</v>
      </c>
      <c r="D49" s="68">
        <v>0</v>
      </c>
      <c r="E49" s="72">
        <v>277.94</v>
      </c>
      <c r="F49" s="73">
        <f t="shared" si="1"/>
        <v>0</v>
      </c>
    </row>
    <row r="50" customHeight="true" spans="1:6">
      <c r="A50" s="65" t="s">
        <v>924</v>
      </c>
      <c r="B50" s="66" t="s">
        <v>925</v>
      </c>
      <c r="C50" s="67">
        <f t="shared" si="0"/>
        <v>277.94</v>
      </c>
      <c r="D50" s="68">
        <v>0</v>
      </c>
      <c r="E50" s="72">
        <v>277.94</v>
      </c>
      <c r="F50" s="73">
        <f t="shared" si="1"/>
        <v>0</v>
      </c>
    </row>
    <row r="51" customHeight="true" spans="1:6">
      <c r="A51" s="65" t="s">
        <v>926</v>
      </c>
      <c r="B51" s="66" t="s">
        <v>927</v>
      </c>
      <c r="C51" s="67">
        <f t="shared" si="0"/>
        <v>330.08</v>
      </c>
      <c r="D51" s="68">
        <v>0</v>
      </c>
      <c r="E51" s="72">
        <v>330.08</v>
      </c>
      <c r="F51" s="73">
        <f t="shared" si="1"/>
        <v>0</v>
      </c>
    </row>
    <row r="52" customHeight="true" spans="1:6">
      <c r="A52" s="65" t="s">
        <v>928</v>
      </c>
      <c r="B52" s="66" t="s">
        <v>929</v>
      </c>
      <c r="C52" s="67">
        <f t="shared" si="0"/>
        <v>330.08</v>
      </c>
      <c r="D52" s="68">
        <v>0</v>
      </c>
      <c r="E52" s="72">
        <v>330.08</v>
      </c>
      <c r="F52" s="73">
        <f t="shared" si="1"/>
        <v>0</v>
      </c>
    </row>
    <row r="53" customHeight="true" spans="1:6">
      <c r="A53" s="65" t="s">
        <v>930</v>
      </c>
      <c r="B53" s="66" t="s">
        <v>931</v>
      </c>
      <c r="C53" s="67">
        <f t="shared" si="0"/>
        <v>528.49</v>
      </c>
      <c r="D53" s="68">
        <v>0</v>
      </c>
      <c r="E53" s="72">
        <v>528.49</v>
      </c>
      <c r="F53" s="73">
        <f t="shared" si="1"/>
        <v>0</v>
      </c>
    </row>
    <row r="54" customHeight="true" spans="1:6">
      <c r="A54" s="65" t="s">
        <v>932</v>
      </c>
      <c r="B54" s="66" t="s">
        <v>933</v>
      </c>
      <c r="C54" s="67">
        <f t="shared" si="0"/>
        <v>528.49</v>
      </c>
      <c r="D54" s="68">
        <v>0</v>
      </c>
      <c r="E54" s="72">
        <v>528.49</v>
      </c>
      <c r="F54" s="73">
        <f t="shared" si="1"/>
        <v>0</v>
      </c>
    </row>
    <row r="55" customHeight="true" spans="1:6">
      <c r="A55" s="65" t="s">
        <v>934</v>
      </c>
      <c r="B55" s="66" t="s">
        <v>935</v>
      </c>
      <c r="C55" s="67">
        <f t="shared" si="0"/>
        <v>354.09</v>
      </c>
      <c r="D55" s="68">
        <v>0</v>
      </c>
      <c r="E55" s="72">
        <v>354.09</v>
      </c>
      <c r="F55" s="73">
        <f t="shared" si="1"/>
        <v>0</v>
      </c>
    </row>
    <row r="56" customHeight="true" spans="1:6">
      <c r="A56" s="65" t="s">
        <v>936</v>
      </c>
      <c r="B56" s="66" t="s">
        <v>937</v>
      </c>
      <c r="C56" s="67">
        <f t="shared" si="0"/>
        <v>354.09</v>
      </c>
      <c r="D56" s="68">
        <v>0</v>
      </c>
      <c r="E56" s="72">
        <v>354.09</v>
      </c>
      <c r="F56" s="73">
        <f t="shared" si="1"/>
        <v>0</v>
      </c>
    </row>
    <row r="57" customHeight="true" spans="1:6">
      <c r="A57" s="65" t="s">
        <v>938</v>
      </c>
      <c r="B57" s="66" t="s">
        <v>939</v>
      </c>
      <c r="C57" s="67">
        <f t="shared" si="0"/>
        <v>62.75</v>
      </c>
      <c r="D57" s="68">
        <v>0</v>
      </c>
      <c r="E57" s="72">
        <v>62.75</v>
      </c>
      <c r="F57" s="73">
        <f t="shared" si="1"/>
        <v>0</v>
      </c>
    </row>
    <row r="58" customHeight="true" spans="1:6">
      <c r="A58" s="65" t="s">
        <v>940</v>
      </c>
      <c r="B58" s="66" t="s">
        <v>941</v>
      </c>
      <c r="C58" s="67">
        <f t="shared" si="0"/>
        <v>62.75</v>
      </c>
      <c r="D58" s="68">
        <v>0</v>
      </c>
      <c r="E58" s="72">
        <v>62.75</v>
      </c>
      <c r="F58" s="73">
        <f t="shared" si="1"/>
        <v>0</v>
      </c>
    </row>
    <row r="59" customHeight="true" spans="1:6">
      <c r="A59" s="65" t="s">
        <v>942</v>
      </c>
      <c r="B59" s="66" t="s">
        <v>943</v>
      </c>
      <c r="C59" s="67">
        <f t="shared" si="0"/>
        <v>385.24</v>
      </c>
      <c r="D59" s="68">
        <v>0</v>
      </c>
      <c r="E59" s="72">
        <v>385.24</v>
      </c>
      <c r="F59" s="73">
        <f t="shared" si="1"/>
        <v>0</v>
      </c>
    </row>
    <row r="60" customHeight="true" spans="1:6">
      <c r="A60" s="65" t="s">
        <v>944</v>
      </c>
      <c r="B60" s="66" t="s">
        <v>945</v>
      </c>
      <c r="C60" s="67">
        <f t="shared" si="0"/>
        <v>385.24</v>
      </c>
      <c r="D60" s="68">
        <v>0</v>
      </c>
      <c r="E60" s="72">
        <v>385.24</v>
      </c>
      <c r="F60" s="73">
        <f t="shared" si="1"/>
        <v>0</v>
      </c>
    </row>
    <row r="61" customHeight="true" spans="1:6">
      <c r="A61" s="65" t="s">
        <v>946</v>
      </c>
      <c r="B61" s="66" t="s">
        <v>947</v>
      </c>
      <c r="C61" s="67">
        <f t="shared" si="0"/>
        <v>192.58</v>
      </c>
      <c r="D61" s="68">
        <v>0</v>
      </c>
      <c r="E61" s="72">
        <v>192.58</v>
      </c>
      <c r="F61" s="73">
        <f t="shared" si="1"/>
        <v>0</v>
      </c>
    </row>
    <row r="62" customHeight="true" spans="1:6">
      <c r="A62" s="65" t="s">
        <v>948</v>
      </c>
      <c r="B62" s="66" t="s">
        <v>949</v>
      </c>
      <c r="C62" s="67">
        <f t="shared" si="0"/>
        <v>192.58</v>
      </c>
      <c r="D62" s="68">
        <v>0</v>
      </c>
      <c r="E62" s="72">
        <v>192.58</v>
      </c>
      <c r="F62" s="73">
        <f t="shared" si="1"/>
        <v>0</v>
      </c>
    </row>
    <row r="63" customHeight="true" spans="1:6">
      <c r="A63" s="65" t="s">
        <v>950</v>
      </c>
      <c r="B63" s="66" t="s">
        <v>951</v>
      </c>
      <c r="C63" s="67">
        <f t="shared" si="0"/>
        <v>30.84</v>
      </c>
      <c r="D63" s="68">
        <v>0</v>
      </c>
      <c r="E63" s="72">
        <v>30.84</v>
      </c>
      <c r="F63" s="73">
        <f t="shared" si="1"/>
        <v>0</v>
      </c>
    </row>
    <row r="64" customHeight="true" spans="1:6">
      <c r="A64" s="65" t="s">
        <v>952</v>
      </c>
      <c r="B64" s="66" t="s">
        <v>953</v>
      </c>
      <c r="C64" s="67">
        <f t="shared" si="0"/>
        <v>30.84</v>
      </c>
      <c r="D64" s="68">
        <v>0</v>
      </c>
      <c r="E64" s="72">
        <v>30.84</v>
      </c>
      <c r="F64" s="73">
        <f t="shared" si="1"/>
        <v>0</v>
      </c>
    </row>
    <row r="65" customHeight="true" spans="1:6">
      <c r="A65" s="65" t="s">
        <v>954</v>
      </c>
      <c r="B65" s="66" t="s">
        <v>955</v>
      </c>
      <c r="C65" s="67">
        <f t="shared" si="0"/>
        <v>9</v>
      </c>
      <c r="D65" s="68">
        <v>0</v>
      </c>
      <c r="E65" s="72">
        <v>9</v>
      </c>
      <c r="F65" s="73">
        <f t="shared" si="1"/>
        <v>0</v>
      </c>
    </row>
    <row r="66" customHeight="true" spans="1:6">
      <c r="A66" s="65" t="s">
        <v>956</v>
      </c>
      <c r="B66" s="66" t="s">
        <v>957</v>
      </c>
      <c r="C66" s="67">
        <f t="shared" si="0"/>
        <v>9</v>
      </c>
      <c r="D66" s="68">
        <v>0</v>
      </c>
      <c r="E66" s="72">
        <v>9</v>
      </c>
      <c r="F66" s="73">
        <f t="shared" si="1"/>
        <v>0</v>
      </c>
    </row>
    <row r="67" customHeight="true" spans="1:6">
      <c r="A67" s="65" t="s">
        <v>958</v>
      </c>
      <c r="B67" s="66" t="s">
        <v>959</v>
      </c>
      <c r="C67" s="67">
        <f t="shared" si="0"/>
        <v>68.3</v>
      </c>
      <c r="D67" s="68">
        <v>0</v>
      </c>
      <c r="E67" s="72">
        <v>68.3</v>
      </c>
      <c r="F67" s="73">
        <f t="shared" si="1"/>
        <v>0</v>
      </c>
    </row>
    <row r="68" customHeight="true" spans="1:6">
      <c r="A68" s="65" t="s">
        <v>960</v>
      </c>
      <c r="B68" s="66" t="s">
        <v>961</v>
      </c>
      <c r="C68" s="67">
        <f t="shared" si="0"/>
        <v>68.3</v>
      </c>
      <c r="D68" s="68">
        <v>0</v>
      </c>
      <c r="E68" s="72">
        <v>68.3</v>
      </c>
      <c r="F68" s="73">
        <f t="shared" si="1"/>
        <v>0</v>
      </c>
    </row>
    <row r="69" customHeight="true" spans="1:6">
      <c r="A69" s="65" t="s">
        <v>962</v>
      </c>
      <c r="B69" s="66" t="s">
        <v>963</v>
      </c>
      <c r="C69" s="67">
        <f t="shared" si="0"/>
        <v>1.2</v>
      </c>
      <c r="D69" s="68">
        <v>0</v>
      </c>
      <c r="E69" s="72">
        <v>1.2</v>
      </c>
      <c r="F69" s="73">
        <f t="shared" si="1"/>
        <v>0</v>
      </c>
    </row>
    <row r="70" customHeight="true" spans="1:6">
      <c r="A70" s="65" t="s">
        <v>964</v>
      </c>
      <c r="B70" s="66" t="s">
        <v>965</v>
      </c>
      <c r="C70" s="67">
        <f t="shared" ref="C70:C106" si="2">D70+E70</f>
        <v>1.2</v>
      </c>
      <c r="D70" s="68">
        <v>0</v>
      </c>
      <c r="E70" s="72">
        <v>1.2</v>
      </c>
      <c r="F70" s="73">
        <f t="shared" ref="F70:F106" si="3">E70*0</f>
        <v>0</v>
      </c>
    </row>
    <row r="71" customHeight="true" spans="1:6">
      <c r="A71" s="65" t="s">
        <v>966</v>
      </c>
      <c r="B71" s="66" t="s">
        <v>967</v>
      </c>
      <c r="C71" s="67">
        <f t="shared" si="2"/>
        <v>690.84</v>
      </c>
      <c r="D71" s="68">
        <v>0</v>
      </c>
      <c r="E71" s="72">
        <v>690.84</v>
      </c>
      <c r="F71" s="73">
        <f t="shared" si="3"/>
        <v>0</v>
      </c>
    </row>
    <row r="72" customHeight="true" spans="1:6">
      <c r="A72" s="65" t="s">
        <v>968</v>
      </c>
      <c r="B72" s="66" t="s">
        <v>969</v>
      </c>
      <c r="C72" s="67">
        <f t="shared" si="2"/>
        <v>690.84</v>
      </c>
      <c r="D72" s="68">
        <v>0</v>
      </c>
      <c r="E72" s="72">
        <v>690.84</v>
      </c>
      <c r="F72" s="73">
        <f t="shared" si="3"/>
        <v>0</v>
      </c>
    </row>
    <row r="73" customHeight="true" spans="1:6">
      <c r="A73" s="65" t="s">
        <v>970</v>
      </c>
      <c r="B73" s="66" t="s">
        <v>971</v>
      </c>
      <c r="C73" s="67">
        <f t="shared" si="2"/>
        <v>2</v>
      </c>
      <c r="D73" s="68">
        <v>0</v>
      </c>
      <c r="E73" s="72">
        <v>2</v>
      </c>
      <c r="F73" s="73">
        <f t="shared" si="3"/>
        <v>0</v>
      </c>
    </row>
    <row r="74" customHeight="true" spans="1:6">
      <c r="A74" s="65" t="s">
        <v>972</v>
      </c>
      <c r="B74" s="66" t="s">
        <v>973</v>
      </c>
      <c r="C74" s="67">
        <f t="shared" si="2"/>
        <v>2</v>
      </c>
      <c r="D74" s="68">
        <v>0</v>
      </c>
      <c r="E74" s="72">
        <v>2</v>
      </c>
      <c r="F74" s="73">
        <f t="shared" si="3"/>
        <v>0</v>
      </c>
    </row>
    <row r="75" customHeight="true" spans="1:6">
      <c r="A75" s="65" t="s">
        <v>974</v>
      </c>
      <c r="B75" s="66" t="s">
        <v>975</v>
      </c>
      <c r="C75" s="67">
        <f t="shared" si="2"/>
        <v>212.06</v>
      </c>
      <c r="D75" s="68">
        <v>0</v>
      </c>
      <c r="E75" s="72">
        <v>212.06</v>
      </c>
      <c r="F75" s="73">
        <f t="shared" si="3"/>
        <v>0</v>
      </c>
    </row>
    <row r="76" customHeight="true" spans="1:6">
      <c r="A76" s="65" t="s">
        <v>976</v>
      </c>
      <c r="B76" s="66" t="s">
        <v>977</v>
      </c>
      <c r="C76" s="67">
        <f t="shared" si="2"/>
        <v>212.06</v>
      </c>
      <c r="D76" s="68">
        <v>0</v>
      </c>
      <c r="E76" s="72">
        <v>212.06</v>
      </c>
      <c r="F76" s="73">
        <f t="shared" si="3"/>
        <v>0</v>
      </c>
    </row>
    <row r="77" customHeight="true" spans="1:6">
      <c r="A77" s="65" t="s">
        <v>978</v>
      </c>
      <c r="B77" s="66" t="s">
        <v>979</v>
      </c>
      <c r="C77" s="67">
        <f t="shared" si="2"/>
        <v>6</v>
      </c>
      <c r="D77" s="68">
        <v>0</v>
      </c>
      <c r="E77" s="72">
        <v>6</v>
      </c>
      <c r="F77" s="73">
        <f t="shared" si="3"/>
        <v>0</v>
      </c>
    </row>
    <row r="78" customHeight="true" spans="1:6">
      <c r="A78" s="65" t="s">
        <v>980</v>
      </c>
      <c r="B78" s="66" t="s">
        <v>981</v>
      </c>
      <c r="C78" s="67">
        <f t="shared" si="2"/>
        <v>6</v>
      </c>
      <c r="D78" s="68">
        <v>0</v>
      </c>
      <c r="E78" s="72">
        <v>6</v>
      </c>
      <c r="F78" s="73">
        <f t="shared" si="3"/>
        <v>0</v>
      </c>
    </row>
    <row r="79" customHeight="true" spans="1:6">
      <c r="A79" s="65" t="s">
        <v>982</v>
      </c>
      <c r="B79" s="66" t="s">
        <v>983</v>
      </c>
      <c r="C79" s="67">
        <f t="shared" si="2"/>
        <v>336.03</v>
      </c>
      <c r="D79" s="68">
        <v>0</v>
      </c>
      <c r="E79" s="72">
        <v>336.03</v>
      </c>
      <c r="F79" s="73">
        <f t="shared" si="3"/>
        <v>0</v>
      </c>
    </row>
    <row r="80" customHeight="true" spans="1:6">
      <c r="A80" s="65" t="s">
        <v>984</v>
      </c>
      <c r="B80" s="66" t="s">
        <v>985</v>
      </c>
      <c r="C80" s="67">
        <f t="shared" si="2"/>
        <v>336.03</v>
      </c>
      <c r="D80" s="68">
        <v>0</v>
      </c>
      <c r="E80" s="72">
        <v>336.03</v>
      </c>
      <c r="F80" s="73">
        <f t="shared" si="3"/>
        <v>0</v>
      </c>
    </row>
    <row r="81" customHeight="true" spans="1:6">
      <c r="A81" s="65" t="s">
        <v>986</v>
      </c>
      <c r="B81" s="66" t="s">
        <v>987</v>
      </c>
      <c r="C81" s="67">
        <f t="shared" si="2"/>
        <v>445.11</v>
      </c>
      <c r="D81" s="68">
        <v>0</v>
      </c>
      <c r="E81" s="72">
        <v>445.11</v>
      </c>
      <c r="F81" s="73">
        <f t="shared" si="3"/>
        <v>0</v>
      </c>
    </row>
    <row r="82" customHeight="true" spans="1:6">
      <c r="A82" s="65" t="s">
        <v>988</v>
      </c>
      <c r="B82" s="66" t="s">
        <v>989</v>
      </c>
      <c r="C82" s="67">
        <f t="shared" si="2"/>
        <v>445.11</v>
      </c>
      <c r="D82" s="68">
        <v>0</v>
      </c>
      <c r="E82" s="72">
        <v>445.11</v>
      </c>
      <c r="F82" s="73">
        <f t="shared" si="3"/>
        <v>0</v>
      </c>
    </row>
    <row r="83" customHeight="true" spans="1:6">
      <c r="A83" s="65" t="s">
        <v>990</v>
      </c>
      <c r="B83" s="66" t="s">
        <v>991</v>
      </c>
      <c r="C83" s="67">
        <f t="shared" si="2"/>
        <v>3586.9</v>
      </c>
      <c r="D83" s="68">
        <v>0</v>
      </c>
      <c r="E83" s="72">
        <v>3586.9</v>
      </c>
      <c r="F83" s="73">
        <f t="shared" si="3"/>
        <v>0</v>
      </c>
    </row>
    <row r="84" customHeight="true" spans="1:6">
      <c r="A84" s="65" t="s">
        <v>992</v>
      </c>
      <c r="B84" s="66" t="s">
        <v>993</v>
      </c>
      <c r="C84" s="67">
        <f t="shared" si="2"/>
        <v>3586.9</v>
      </c>
      <c r="D84" s="68">
        <v>0</v>
      </c>
      <c r="E84" s="72">
        <v>3586.9</v>
      </c>
      <c r="F84" s="73">
        <f t="shared" si="3"/>
        <v>0</v>
      </c>
    </row>
    <row r="85" customHeight="true" spans="1:6">
      <c r="A85" s="65" t="s">
        <v>994</v>
      </c>
      <c r="B85" s="66" t="s">
        <v>776</v>
      </c>
      <c r="C85" s="67">
        <f t="shared" si="2"/>
        <v>11303.72</v>
      </c>
      <c r="D85" s="68">
        <v>11303.72</v>
      </c>
      <c r="E85" s="72">
        <v>0</v>
      </c>
      <c r="F85" s="73">
        <f t="shared" si="3"/>
        <v>0</v>
      </c>
    </row>
    <row r="86" customHeight="true" spans="1:6">
      <c r="A86" s="65" t="s">
        <v>995</v>
      </c>
      <c r="B86" s="66" t="s">
        <v>996</v>
      </c>
      <c r="C86" s="67">
        <f t="shared" si="2"/>
        <v>110.57</v>
      </c>
      <c r="D86" s="68">
        <v>110.57</v>
      </c>
      <c r="E86" s="72">
        <v>0</v>
      </c>
      <c r="F86" s="73">
        <f t="shared" si="3"/>
        <v>0</v>
      </c>
    </row>
    <row r="87" customHeight="true" spans="1:6">
      <c r="A87" s="65" t="s">
        <v>997</v>
      </c>
      <c r="B87" s="66" t="s">
        <v>998</v>
      </c>
      <c r="C87" s="67">
        <f t="shared" si="2"/>
        <v>110.57</v>
      </c>
      <c r="D87" s="68">
        <v>110.57</v>
      </c>
      <c r="E87" s="72">
        <v>0</v>
      </c>
      <c r="F87" s="73">
        <f t="shared" si="3"/>
        <v>0</v>
      </c>
    </row>
    <row r="88" customHeight="true" spans="1:6">
      <c r="A88" s="65" t="s">
        <v>999</v>
      </c>
      <c r="B88" s="66" t="s">
        <v>1000</v>
      </c>
      <c r="C88" s="67">
        <f t="shared" si="2"/>
        <v>5020.24</v>
      </c>
      <c r="D88" s="68">
        <v>5020.24</v>
      </c>
      <c r="E88" s="72">
        <v>0</v>
      </c>
      <c r="F88" s="73">
        <f t="shared" si="3"/>
        <v>0</v>
      </c>
    </row>
    <row r="89" customHeight="true" spans="1:6">
      <c r="A89" s="65" t="s">
        <v>1001</v>
      </c>
      <c r="B89" s="66" t="s">
        <v>1002</v>
      </c>
      <c r="C89" s="67">
        <f t="shared" si="2"/>
        <v>5020.24</v>
      </c>
      <c r="D89" s="68">
        <v>5020.24</v>
      </c>
      <c r="E89" s="72">
        <v>0</v>
      </c>
      <c r="F89" s="73">
        <f t="shared" si="3"/>
        <v>0</v>
      </c>
    </row>
    <row r="90" customHeight="true" spans="1:6">
      <c r="A90" s="65" t="s">
        <v>1003</v>
      </c>
      <c r="B90" s="66" t="s">
        <v>1004</v>
      </c>
      <c r="C90" s="67">
        <f t="shared" si="2"/>
        <v>109.33</v>
      </c>
      <c r="D90" s="68">
        <v>109.33</v>
      </c>
      <c r="E90" s="72">
        <v>0</v>
      </c>
      <c r="F90" s="73">
        <f t="shared" si="3"/>
        <v>0</v>
      </c>
    </row>
    <row r="91" customHeight="true" spans="1:6">
      <c r="A91" s="65" t="s">
        <v>1005</v>
      </c>
      <c r="B91" s="66" t="s">
        <v>1006</v>
      </c>
      <c r="C91" s="67">
        <f t="shared" si="2"/>
        <v>60.59</v>
      </c>
      <c r="D91" s="68">
        <v>60.59</v>
      </c>
      <c r="E91" s="72">
        <v>0</v>
      </c>
      <c r="F91" s="73">
        <f t="shared" si="3"/>
        <v>0</v>
      </c>
    </row>
    <row r="92" customHeight="true" spans="1:6">
      <c r="A92" s="65" t="s">
        <v>1007</v>
      </c>
      <c r="B92" s="66" t="s">
        <v>1008</v>
      </c>
      <c r="C92" s="67">
        <f t="shared" si="2"/>
        <v>48.74</v>
      </c>
      <c r="D92" s="68">
        <v>48.74</v>
      </c>
      <c r="E92" s="72">
        <v>0</v>
      </c>
      <c r="F92" s="73">
        <f t="shared" si="3"/>
        <v>0</v>
      </c>
    </row>
    <row r="93" customHeight="true" spans="1:6">
      <c r="A93" s="65" t="s">
        <v>1009</v>
      </c>
      <c r="B93" s="66" t="s">
        <v>1010</v>
      </c>
      <c r="C93" s="67">
        <f t="shared" si="2"/>
        <v>10</v>
      </c>
      <c r="D93" s="68">
        <v>10</v>
      </c>
      <c r="E93" s="72">
        <v>0</v>
      </c>
      <c r="F93" s="73">
        <f t="shared" si="3"/>
        <v>0</v>
      </c>
    </row>
    <row r="94" customHeight="true" spans="1:6">
      <c r="A94" s="65" t="s">
        <v>1011</v>
      </c>
      <c r="B94" s="66" t="s">
        <v>1012</v>
      </c>
      <c r="C94" s="67">
        <f t="shared" si="2"/>
        <v>10</v>
      </c>
      <c r="D94" s="68">
        <v>10</v>
      </c>
      <c r="E94" s="72">
        <v>0</v>
      </c>
      <c r="F94" s="73">
        <f t="shared" si="3"/>
        <v>0</v>
      </c>
    </row>
    <row r="95" customHeight="true" spans="1:6">
      <c r="A95" s="65" t="s">
        <v>1013</v>
      </c>
      <c r="B95" s="66" t="s">
        <v>1014</v>
      </c>
      <c r="C95" s="67">
        <f t="shared" si="2"/>
        <v>1460.03</v>
      </c>
      <c r="D95" s="68">
        <v>1460.03</v>
      </c>
      <c r="E95" s="72">
        <v>0</v>
      </c>
      <c r="F95" s="73">
        <f t="shared" si="3"/>
        <v>0</v>
      </c>
    </row>
    <row r="96" customHeight="true" spans="1:6">
      <c r="A96" s="65" t="s">
        <v>1015</v>
      </c>
      <c r="B96" s="66" t="s">
        <v>1016</v>
      </c>
      <c r="C96" s="67">
        <f t="shared" si="2"/>
        <v>1460.03</v>
      </c>
      <c r="D96" s="68">
        <v>1460.03</v>
      </c>
      <c r="E96" s="72">
        <v>0</v>
      </c>
      <c r="F96" s="73">
        <f t="shared" si="3"/>
        <v>0</v>
      </c>
    </row>
    <row r="97" customHeight="true" spans="1:6">
      <c r="A97" s="65" t="s">
        <v>1017</v>
      </c>
      <c r="B97" s="66" t="s">
        <v>1018</v>
      </c>
      <c r="C97" s="67">
        <f t="shared" si="2"/>
        <v>184.82</v>
      </c>
      <c r="D97" s="68">
        <v>184.82</v>
      </c>
      <c r="E97" s="72">
        <v>0</v>
      </c>
      <c r="F97" s="73">
        <f t="shared" si="3"/>
        <v>0</v>
      </c>
    </row>
    <row r="98" customHeight="true" spans="1:6">
      <c r="A98" s="65" t="s">
        <v>1019</v>
      </c>
      <c r="B98" s="66" t="s">
        <v>1020</v>
      </c>
      <c r="C98" s="67">
        <f t="shared" si="2"/>
        <v>184.82</v>
      </c>
      <c r="D98" s="68">
        <v>184.82</v>
      </c>
      <c r="E98" s="72">
        <v>0</v>
      </c>
      <c r="F98" s="73">
        <f t="shared" si="3"/>
        <v>0</v>
      </c>
    </row>
    <row r="99" customHeight="true" spans="1:6">
      <c r="A99" s="65" t="s">
        <v>1021</v>
      </c>
      <c r="B99" s="66" t="s">
        <v>1022</v>
      </c>
      <c r="C99" s="67">
        <f t="shared" si="2"/>
        <v>14.01</v>
      </c>
      <c r="D99" s="68">
        <v>14.01</v>
      </c>
      <c r="E99" s="72">
        <v>0</v>
      </c>
      <c r="F99" s="73">
        <f t="shared" si="3"/>
        <v>0</v>
      </c>
    </row>
    <row r="100" customHeight="true" spans="1:6">
      <c r="A100" s="65" t="s">
        <v>1023</v>
      </c>
      <c r="B100" s="66" t="s">
        <v>1024</v>
      </c>
      <c r="C100" s="67">
        <f t="shared" si="2"/>
        <v>14.01</v>
      </c>
      <c r="D100" s="68">
        <v>14.01</v>
      </c>
      <c r="E100" s="72">
        <v>0</v>
      </c>
      <c r="F100" s="73">
        <f t="shared" si="3"/>
        <v>0</v>
      </c>
    </row>
    <row r="101" customHeight="true" spans="1:6">
      <c r="A101" s="65" t="s">
        <v>1025</v>
      </c>
      <c r="B101" s="66" t="s">
        <v>1026</v>
      </c>
      <c r="C101" s="67">
        <f t="shared" si="2"/>
        <v>1985.41</v>
      </c>
      <c r="D101" s="68">
        <v>1985.41</v>
      </c>
      <c r="E101" s="72">
        <v>0</v>
      </c>
      <c r="F101" s="73">
        <f t="shared" si="3"/>
        <v>0</v>
      </c>
    </row>
    <row r="102" customHeight="true" spans="1:6">
      <c r="A102" s="65" t="s">
        <v>1027</v>
      </c>
      <c r="B102" s="66" t="s">
        <v>559</v>
      </c>
      <c r="C102" s="67">
        <f t="shared" si="2"/>
        <v>1985.41</v>
      </c>
      <c r="D102" s="68">
        <v>1985.41</v>
      </c>
      <c r="E102" s="72">
        <v>0</v>
      </c>
      <c r="F102" s="73">
        <f t="shared" si="3"/>
        <v>0</v>
      </c>
    </row>
    <row r="103" customHeight="true" spans="1:6">
      <c r="A103" s="65" t="s">
        <v>1028</v>
      </c>
      <c r="B103" s="66" t="s">
        <v>1029</v>
      </c>
      <c r="C103" s="67">
        <f t="shared" si="2"/>
        <v>708.29</v>
      </c>
      <c r="D103" s="68">
        <v>708.29</v>
      </c>
      <c r="E103" s="72">
        <v>0</v>
      </c>
      <c r="F103" s="73">
        <f t="shared" si="3"/>
        <v>0</v>
      </c>
    </row>
    <row r="104" customHeight="true" spans="1:6">
      <c r="A104" s="65" t="s">
        <v>1030</v>
      </c>
      <c r="B104" s="66" t="s">
        <v>1031</v>
      </c>
      <c r="C104" s="67">
        <f t="shared" si="2"/>
        <v>708.29</v>
      </c>
      <c r="D104" s="68">
        <v>708.29</v>
      </c>
      <c r="E104" s="72">
        <v>0</v>
      </c>
      <c r="F104" s="73">
        <f t="shared" si="3"/>
        <v>0</v>
      </c>
    </row>
    <row r="105" customHeight="true" spans="1:6">
      <c r="A105" s="65" t="s">
        <v>1032</v>
      </c>
      <c r="B105" s="66" t="s">
        <v>1033</v>
      </c>
      <c r="C105" s="67">
        <f t="shared" si="2"/>
        <v>1701.02</v>
      </c>
      <c r="D105" s="68">
        <v>1701.02</v>
      </c>
      <c r="E105" s="72">
        <v>0</v>
      </c>
      <c r="F105" s="73">
        <f t="shared" si="3"/>
        <v>0</v>
      </c>
    </row>
    <row r="106" customHeight="true" spans="1:6">
      <c r="A106" s="65" t="s">
        <v>1034</v>
      </c>
      <c r="B106" s="66" t="s">
        <v>1035</v>
      </c>
      <c r="C106" s="67">
        <f t="shared" si="2"/>
        <v>1701.02</v>
      </c>
      <c r="D106" s="68">
        <v>1701.02</v>
      </c>
      <c r="E106" s="72">
        <v>0</v>
      </c>
      <c r="F106" s="73">
        <f t="shared" si="3"/>
        <v>0</v>
      </c>
    </row>
  </sheetData>
  <mergeCells count="7">
    <mergeCell ref="A3:B3"/>
    <mergeCell ref="C3:F3"/>
    <mergeCell ref="E4:F4"/>
    <mergeCell ref="A4:A5"/>
    <mergeCell ref="B4:B5"/>
    <mergeCell ref="C4:C5"/>
    <mergeCell ref="D4:D5"/>
  </mergeCells>
  <pageMargins left="0.751388888888889" right="0.751388888888889" top="0.786805555555556" bottom="0.629861111111111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opLeftCell="A5" workbookViewId="0">
      <selection activeCell="B11" sqref="B11"/>
    </sheetView>
  </sheetViews>
  <sheetFormatPr defaultColWidth="9" defaultRowHeight="24.95" customHeight="true" outlineLevelCol="3"/>
  <cols>
    <col min="1" max="1" width="42.75" customWidth="true"/>
    <col min="2" max="2" width="12.125" customWidth="true"/>
    <col min="3" max="3" width="20.5" customWidth="true"/>
    <col min="4" max="4" width="13.125" customWidth="true"/>
  </cols>
  <sheetData>
    <row r="1" ht="38.25" customHeight="true" spans="1:4">
      <c r="A1" s="49" t="s">
        <v>1036</v>
      </c>
      <c r="B1" s="49"/>
      <c r="C1" s="49"/>
      <c r="D1" s="49"/>
    </row>
    <row r="2" customHeight="true" spans="4:4">
      <c r="D2" s="23" t="s">
        <v>1</v>
      </c>
    </row>
    <row r="3" customHeight="true" spans="1:4">
      <c r="A3" s="50" t="s">
        <v>1037</v>
      </c>
      <c r="B3" s="51">
        <f>B4+B29</f>
        <v>62552</v>
      </c>
      <c r="C3" s="51" t="s">
        <v>1038</v>
      </c>
      <c r="D3" s="51">
        <f>D4</f>
        <v>14091</v>
      </c>
    </row>
    <row r="4" customHeight="true" spans="1:4">
      <c r="A4" s="50" t="s">
        <v>1039</v>
      </c>
      <c r="B4" s="51">
        <f>B5+B10+B21</f>
        <v>48245</v>
      </c>
      <c r="C4" s="51" t="s">
        <v>1040</v>
      </c>
      <c r="D4" s="51">
        <f>D5+D6</f>
        <v>14091</v>
      </c>
    </row>
    <row r="5" customHeight="true" spans="1:4">
      <c r="A5" s="52" t="s">
        <v>1041</v>
      </c>
      <c r="B5" s="53">
        <f>B6+B7+B8+B9</f>
        <v>6650</v>
      </c>
      <c r="C5" s="53" t="s">
        <v>1042</v>
      </c>
      <c r="D5" s="53">
        <v>5344</v>
      </c>
    </row>
    <row r="6" customHeight="true" spans="1:4">
      <c r="A6" s="53" t="s">
        <v>1043</v>
      </c>
      <c r="B6" s="53">
        <v>447</v>
      </c>
      <c r="C6" s="53" t="s">
        <v>1044</v>
      </c>
      <c r="D6" s="53">
        <v>8747</v>
      </c>
    </row>
    <row r="7" customHeight="true" spans="1:4">
      <c r="A7" s="53" t="s">
        <v>1045</v>
      </c>
      <c r="B7" s="53">
        <v>405</v>
      </c>
      <c r="C7" s="53"/>
      <c r="D7" s="53"/>
    </row>
    <row r="8" customHeight="true" spans="1:4">
      <c r="A8" s="53" t="s">
        <v>1046</v>
      </c>
      <c r="B8" s="53">
        <v>2155</v>
      </c>
      <c r="C8" s="53" t="s">
        <v>1047</v>
      </c>
      <c r="D8" s="53"/>
    </row>
    <row r="9" customHeight="true" spans="1:4">
      <c r="A9" s="53" t="s">
        <v>1048</v>
      </c>
      <c r="B9" s="53">
        <v>3643</v>
      </c>
      <c r="C9" s="53" t="s">
        <v>1047</v>
      </c>
      <c r="D9" s="53"/>
    </row>
    <row r="10" customHeight="true" spans="1:4">
      <c r="A10" s="52" t="s">
        <v>1049</v>
      </c>
      <c r="B10" s="53">
        <f>SUM(B11:B20)</f>
        <v>36894</v>
      </c>
      <c r="C10" s="53" t="s">
        <v>1047</v>
      </c>
      <c r="D10" s="53"/>
    </row>
    <row r="11" customHeight="true" spans="1:4">
      <c r="A11" s="53" t="s">
        <v>1050</v>
      </c>
      <c r="B11" s="53">
        <v>2004</v>
      </c>
      <c r="C11" s="53" t="s">
        <v>1047</v>
      </c>
      <c r="D11" s="53"/>
    </row>
    <row r="12" customHeight="true" spans="1:4">
      <c r="A12" s="53" t="s">
        <v>1051</v>
      </c>
      <c r="B12" s="53">
        <v>6439</v>
      </c>
      <c r="C12" s="53" t="s">
        <v>1047</v>
      </c>
      <c r="D12" s="53"/>
    </row>
    <row r="13" customHeight="true" spans="1:4">
      <c r="A13" s="53" t="s">
        <v>1052</v>
      </c>
      <c r="B13" s="53">
        <v>205</v>
      </c>
      <c r="C13" s="53" t="s">
        <v>1047</v>
      </c>
      <c r="D13" s="53"/>
    </row>
    <row r="14" customHeight="true" spans="1:4">
      <c r="A14" s="53" t="s">
        <v>1053</v>
      </c>
      <c r="B14" s="53">
        <v>436</v>
      </c>
      <c r="C14" s="53" t="s">
        <v>1047</v>
      </c>
      <c r="D14" s="53"/>
    </row>
    <row r="15" customHeight="true" spans="1:4">
      <c r="A15" s="53" t="s">
        <v>1054</v>
      </c>
      <c r="B15" s="53">
        <v>1148</v>
      </c>
      <c r="C15" s="53" t="s">
        <v>1047</v>
      </c>
      <c r="D15" s="53"/>
    </row>
    <row r="16" customHeight="true" spans="1:4">
      <c r="A16" s="53" t="s">
        <v>1055</v>
      </c>
      <c r="B16" s="53">
        <v>3127</v>
      </c>
      <c r="C16" s="53" t="s">
        <v>1047</v>
      </c>
      <c r="D16" s="53"/>
    </row>
    <row r="17" customHeight="true" spans="1:4">
      <c r="A17" s="53" t="s">
        <v>1056</v>
      </c>
      <c r="B17" s="53">
        <v>5882</v>
      </c>
      <c r="C17" s="53" t="s">
        <v>1047</v>
      </c>
      <c r="D17" s="53"/>
    </row>
    <row r="18" customHeight="true" spans="1:4">
      <c r="A18" s="53" t="s">
        <v>1057</v>
      </c>
      <c r="B18" s="53">
        <v>2484</v>
      </c>
      <c r="C18" s="53" t="s">
        <v>1047</v>
      </c>
      <c r="D18" s="53"/>
    </row>
    <row r="19" customHeight="true" spans="1:4">
      <c r="A19" s="53" t="s">
        <v>1058</v>
      </c>
      <c r="B19" s="53">
        <v>580</v>
      </c>
      <c r="C19" s="53" t="s">
        <v>1047</v>
      </c>
      <c r="D19" s="53"/>
    </row>
    <row r="20" customHeight="true" spans="1:4">
      <c r="A20" s="53" t="s">
        <v>1059</v>
      </c>
      <c r="B20" s="53">
        <v>14589</v>
      </c>
      <c r="C20" s="53" t="s">
        <v>1047</v>
      </c>
      <c r="D20" s="53"/>
    </row>
    <row r="21" customHeight="true" spans="1:4">
      <c r="A21" s="52" t="s">
        <v>1060</v>
      </c>
      <c r="B21" s="53">
        <f>SUM(B22:B28)</f>
        <v>4701</v>
      </c>
      <c r="C21" s="53" t="s">
        <v>1047</v>
      </c>
      <c r="D21" s="53"/>
    </row>
    <row r="22" customHeight="true" spans="1:4">
      <c r="A22" s="53" t="s">
        <v>1061</v>
      </c>
      <c r="B22" s="53">
        <v>7</v>
      </c>
      <c r="C22" s="53" t="s">
        <v>1047</v>
      </c>
      <c r="D22" s="53"/>
    </row>
    <row r="23" customHeight="true" spans="1:4">
      <c r="A23" s="53" t="s">
        <v>1062</v>
      </c>
      <c r="B23" s="53">
        <v>576</v>
      </c>
      <c r="C23" s="53" t="s">
        <v>1047</v>
      </c>
      <c r="D23" s="53"/>
    </row>
    <row r="24" customHeight="true" spans="1:4">
      <c r="A24" s="53" t="s">
        <v>1063</v>
      </c>
      <c r="B24" s="53">
        <v>87</v>
      </c>
      <c r="C24" s="53" t="s">
        <v>1047</v>
      </c>
      <c r="D24" s="53"/>
    </row>
    <row r="25" customHeight="true" spans="1:4">
      <c r="A25" s="53" t="s">
        <v>1064</v>
      </c>
      <c r="B25" s="53">
        <v>2024</v>
      </c>
      <c r="C25" s="53" t="s">
        <v>1047</v>
      </c>
      <c r="D25" s="53"/>
    </row>
    <row r="26" customHeight="true" spans="1:4">
      <c r="A26" s="53" t="s">
        <v>1065</v>
      </c>
      <c r="B26" s="53">
        <v>1223</v>
      </c>
      <c r="C26" s="53" t="s">
        <v>1047</v>
      </c>
      <c r="D26" s="53"/>
    </row>
    <row r="27" customHeight="true" spans="1:4">
      <c r="A27" s="53" t="s">
        <v>1066</v>
      </c>
      <c r="B27" s="53">
        <v>748</v>
      </c>
      <c r="C27" s="53" t="s">
        <v>1047</v>
      </c>
      <c r="D27" s="53"/>
    </row>
    <row r="28" customHeight="true" spans="1:4">
      <c r="A28" s="53" t="s">
        <v>1067</v>
      </c>
      <c r="B28" s="53">
        <v>36</v>
      </c>
      <c r="C28" s="53" t="s">
        <v>1047</v>
      </c>
      <c r="D28" s="53"/>
    </row>
    <row r="29" customHeight="true" spans="1:4">
      <c r="A29" s="54" t="s">
        <v>1068</v>
      </c>
      <c r="B29" s="55">
        <v>14307</v>
      </c>
      <c r="C29" s="9" t="s">
        <v>1047</v>
      </c>
      <c r="D29" s="9"/>
    </row>
    <row r="30" customHeight="true" spans="1:4">
      <c r="A30" s="55" t="s">
        <v>1069</v>
      </c>
      <c r="B30" s="55">
        <v>14307</v>
      </c>
      <c r="C30" s="9" t="s">
        <v>1047</v>
      </c>
      <c r="D30" s="9"/>
    </row>
  </sheetData>
  <mergeCells count="1">
    <mergeCell ref="A1:D1"/>
  </mergeCells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I11" sqref="I11"/>
    </sheetView>
  </sheetViews>
  <sheetFormatPr defaultColWidth="9" defaultRowHeight="24.95" customHeight="true" outlineLevelCol="4"/>
  <cols>
    <col min="1" max="1" width="17" style="30" customWidth="true"/>
    <col min="2" max="2" width="12" style="29" customWidth="true"/>
    <col min="3" max="3" width="13.5" style="29" customWidth="true"/>
    <col min="4" max="4" width="13.375" style="31" customWidth="true"/>
    <col min="5" max="5" width="33.25" style="32" customWidth="true"/>
    <col min="6" max="16384" width="9" style="32"/>
  </cols>
  <sheetData>
    <row r="1" ht="47.25" customHeight="true" spans="1:5">
      <c r="A1" s="33" t="s">
        <v>1070</v>
      </c>
      <c r="B1" s="33"/>
      <c r="C1" s="33"/>
      <c r="D1" s="33"/>
      <c r="E1" s="33"/>
    </row>
    <row r="2" ht="30" customHeight="true" spans="1:5">
      <c r="A2" s="33"/>
      <c r="B2" s="33"/>
      <c r="C2" s="33"/>
      <c r="D2" s="33"/>
      <c r="E2" s="46" t="s">
        <v>1</v>
      </c>
    </row>
    <row r="3" customHeight="true" spans="1:5">
      <c r="A3" s="34" t="s">
        <v>1071</v>
      </c>
      <c r="B3" s="35"/>
      <c r="C3" s="35"/>
      <c r="D3" s="36" t="s">
        <v>1072</v>
      </c>
      <c r="E3" s="47"/>
    </row>
    <row r="4" s="29" customFormat="true" ht="33.75" customHeight="true" spans="1:5">
      <c r="A4" s="37" t="s">
        <v>1073</v>
      </c>
      <c r="B4" s="35" t="s">
        <v>1074</v>
      </c>
      <c r="C4" s="35" t="s">
        <v>1075</v>
      </c>
      <c r="D4" s="36" t="s">
        <v>1076</v>
      </c>
      <c r="E4" s="35" t="s">
        <v>1077</v>
      </c>
    </row>
    <row r="5" ht="28.5" customHeight="true" spans="1:5">
      <c r="A5" s="37"/>
      <c r="B5" s="35" t="s">
        <v>1078</v>
      </c>
      <c r="C5" s="35" t="s">
        <v>1079</v>
      </c>
      <c r="D5" s="38">
        <v>193.97</v>
      </c>
      <c r="E5" s="47"/>
    </row>
    <row r="6" ht="29.25" customHeight="true" spans="1:5">
      <c r="A6" s="37"/>
      <c r="B6" s="35" t="s">
        <v>1078</v>
      </c>
      <c r="C6" s="35" t="s">
        <v>1080</v>
      </c>
      <c r="D6" s="38">
        <v>357.5</v>
      </c>
      <c r="E6" s="47"/>
    </row>
    <row r="7" ht="31.5" customHeight="true" spans="1:5">
      <c r="A7" s="37"/>
      <c r="B7" s="35" t="s">
        <v>1078</v>
      </c>
      <c r="C7" s="35" t="s">
        <v>1081</v>
      </c>
      <c r="D7" s="38">
        <v>1500</v>
      </c>
      <c r="E7" s="47"/>
    </row>
    <row r="8" ht="40.5" customHeight="true" spans="1:5">
      <c r="A8" s="37"/>
      <c r="B8" s="35" t="s">
        <v>1078</v>
      </c>
      <c r="C8" s="35" t="s">
        <v>1082</v>
      </c>
      <c r="D8" s="38">
        <v>12343</v>
      </c>
      <c r="E8" s="47" t="s">
        <v>1083</v>
      </c>
    </row>
    <row r="9" ht="45.75" customHeight="true" spans="1:5">
      <c r="A9" s="37"/>
      <c r="B9" s="35" t="s">
        <v>1078</v>
      </c>
      <c r="C9" s="35" t="s">
        <v>1084</v>
      </c>
      <c r="D9" s="38">
        <v>14329</v>
      </c>
      <c r="E9" s="47" t="s">
        <v>1085</v>
      </c>
    </row>
    <row r="10" ht="31.5" customHeight="true" spans="1:5">
      <c r="A10" s="37"/>
      <c r="B10" s="35" t="s">
        <v>1078</v>
      </c>
      <c r="C10" s="35" t="s">
        <v>1084</v>
      </c>
      <c r="D10" s="38">
        <v>2000</v>
      </c>
      <c r="E10" s="47" t="s">
        <v>1086</v>
      </c>
    </row>
    <row r="11" ht="43.5" customHeight="true" spans="1:5">
      <c r="A11" s="37"/>
      <c r="B11" s="35" t="s">
        <v>1087</v>
      </c>
      <c r="C11" s="35"/>
      <c r="D11" s="38">
        <v>3995.67</v>
      </c>
      <c r="E11" s="47" t="s">
        <v>1088</v>
      </c>
    </row>
    <row r="12" ht="38.25" customHeight="true" spans="1:5">
      <c r="A12" s="37"/>
      <c r="B12" s="39" t="s">
        <v>1089</v>
      </c>
      <c r="C12" s="39"/>
      <c r="D12" s="40">
        <f>SUM(D5:D11)</f>
        <v>34719.14</v>
      </c>
      <c r="E12" s="47"/>
    </row>
    <row r="13" ht="46.5" customHeight="true" spans="1:5">
      <c r="A13" s="41" t="s">
        <v>1090</v>
      </c>
      <c r="B13" s="35" t="s">
        <v>1091</v>
      </c>
      <c r="C13" s="35" t="s">
        <v>1084</v>
      </c>
      <c r="D13" s="38">
        <v>7300</v>
      </c>
      <c r="E13" s="47" t="s">
        <v>1092</v>
      </c>
    </row>
    <row r="14" ht="47.25" customHeight="true" spans="1:5">
      <c r="A14" s="42"/>
      <c r="B14" s="35" t="s">
        <v>1091</v>
      </c>
      <c r="C14" s="35" t="s">
        <v>1084</v>
      </c>
      <c r="D14" s="38">
        <v>15000</v>
      </c>
      <c r="E14" s="47" t="s">
        <v>1093</v>
      </c>
    </row>
    <row r="15" ht="47.25" customHeight="true" spans="1:5">
      <c r="A15" s="42"/>
      <c r="B15" s="35" t="s">
        <v>1094</v>
      </c>
      <c r="C15" s="35"/>
      <c r="D15" s="38">
        <v>1000</v>
      </c>
      <c r="E15" s="47" t="s">
        <v>1095</v>
      </c>
    </row>
    <row r="16" ht="35.25" customHeight="true" spans="1:5">
      <c r="A16" s="43"/>
      <c r="B16" s="39" t="s">
        <v>1089</v>
      </c>
      <c r="C16" s="39"/>
      <c r="D16" s="40">
        <f>SUM(D13:D15)</f>
        <v>23300</v>
      </c>
      <c r="E16" s="47"/>
    </row>
    <row r="17" customHeight="true" spans="2:5">
      <c r="B17" s="44"/>
      <c r="C17" s="44"/>
      <c r="D17" s="45"/>
      <c r="E17" s="48"/>
    </row>
  </sheetData>
  <mergeCells count="3">
    <mergeCell ref="A1:E1"/>
    <mergeCell ref="A4:A12"/>
    <mergeCell ref="A13:A16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33" workbookViewId="0">
      <selection activeCell="C16" sqref="C16"/>
    </sheetView>
  </sheetViews>
  <sheetFormatPr defaultColWidth="9" defaultRowHeight="13.5" outlineLevelCol="3"/>
  <cols>
    <col min="1" max="1" width="51.875" customWidth="true"/>
    <col min="3" max="3" width="59.75" customWidth="true"/>
    <col min="4" max="4" width="12.375" customWidth="true"/>
  </cols>
  <sheetData>
    <row r="1" ht="48.75" customHeight="true" spans="1:4">
      <c r="A1" s="24" t="s">
        <v>1096</v>
      </c>
      <c r="B1" s="24"/>
      <c r="C1" s="24"/>
      <c r="D1" s="24"/>
    </row>
    <row r="2" ht="21.75" customHeight="true" spans="4:4">
      <c r="D2" t="s">
        <v>1</v>
      </c>
    </row>
    <row r="3" s="22" customFormat="true" ht="24.95" customHeight="true" spans="1:4">
      <c r="A3" s="25" t="s">
        <v>1097</v>
      </c>
      <c r="B3" s="25"/>
      <c r="C3" s="25" t="s">
        <v>1098</v>
      </c>
      <c r="D3" s="25"/>
    </row>
    <row r="4" s="22" customFormat="true" ht="24.95" customHeight="true" spans="1:4">
      <c r="A4" s="25" t="s">
        <v>1099</v>
      </c>
      <c r="B4" s="25" t="s">
        <v>1100</v>
      </c>
      <c r="C4" s="25" t="s">
        <v>1099</v>
      </c>
      <c r="D4" s="25" t="s">
        <v>1100</v>
      </c>
    </row>
    <row r="5" ht="24.95" customHeight="true" spans="1:4">
      <c r="A5" s="9" t="s">
        <v>1101</v>
      </c>
      <c r="B5" s="9"/>
      <c r="C5" s="9" t="s">
        <v>1102</v>
      </c>
      <c r="D5" s="9">
        <v>0</v>
      </c>
    </row>
    <row r="6" ht="24.95" customHeight="true" spans="1:4">
      <c r="A6" s="9" t="s">
        <v>1103</v>
      </c>
      <c r="B6" s="9"/>
      <c r="C6" s="9" t="s">
        <v>1104</v>
      </c>
      <c r="D6" s="9"/>
    </row>
    <row r="7" ht="24.95" customHeight="true" spans="1:4">
      <c r="A7" s="9" t="s">
        <v>1105</v>
      </c>
      <c r="B7" s="9"/>
      <c r="C7" s="9" t="s">
        <v>1106</v>
      </c>
      <c r="D7" s="9">
        <v>1216</v>
      </c>
    </row>
    <row r="8" ht="24.95" customHeight="true" spans="1:4">
      <c r="A8" s="9" t="s">
        <v>1107</v>
      </c>
      <c r="B8" s="9"/>
      <c r="C8" s="9" t="s">
        <v>1108</v>
      </c>
      <c r="D8" s="9">
        <v>1216</v>
      </c>
    </row>
    <row r="9" ht="24.95" customHeight="true" spans="1:4">
      <c r="A9" s="9" t="s">
        <v>1109</v>
      </c>
      <c r="B9" s="9"/>
      <c r="C9" s="9" t="s">
        <v>1110</v>
      </c>
      <c r="D9" s="9"/>
    </row>
    <row r="10" ht="24.95" customHeight="true" spans="1:4">
      <c r="A10" s="9" t="s">
        <v>1111</v>
      </c>
      <c r="B10" s="9"/>
      <c r="C10" s="9" t="s">
        <v>1112</v>
      </c>
      <c r="D10" s="9">
        <v>0</v>
      </c>
    </row>
    <row r="11" ht="24.95" customHeight="true" spans="1:4">
      <c r="A11" s="9" t="s">
        <v>1113</v>
      </c>
      <c r="B11" s="9"/>
      <c r="C11" s="9" t="s">
        <v>1114</v>
      </c>
      <c r="D11" s="9"/>
    </row>
    <row r="12" ht="24.95" customHeight="true" spans="1:4">
      <c r="A12" s="9" t="s">
        <v>1115</v>
      </c>
      <c r="B12" s="9">
        <v>26000</v>
      </c>
      <c r="C12" s="9" t="s">
        <v>1116</v>
      </c>
      <c r="D12" s="9"/>
    </row>
    <row r="13" ht="24.95" customHeight="true" spans="1:4">
      <c r="A13" s="9" t="s">
        <v>1117</v>
      </c>
      <c r="B13" s="9"/>
      <c r="C13" s="9" t="s">
        <v>1118</v>
      </c>
      <c r="D13" s="9">
        <v>11041</v>
      </c>
    </row>
    <row r="14" ht="24.95" customHeight="true" spans="1:4">
      <c r="A14" s="9" t="s">
        <v>1119</v>
      </c>
      <c r="B14" s="9"/>
      <c r="C14" s="9" t="s">
        <v>1120</v>
      </c>
      <c r="D14" s="9">
        <v>11000</v>
      </c>
    </row>
    <row r="15" ht="24.95" customHeight="true" spans="1:4">
      <c r="A15" s="9" t="s">
        <v>1121</v>
      </c>
      <c r="B15" s="9"/>
      <c r="C15" s="9" t="s">
        <v>1122</v>
      </c>
      <c r="D15" s="9"/>
    </row>
    <row r="16" ht="24.95" customHeight="true" spans="1:4">
      <c r="A16" s="9" t="s">
        <v>1123</v>
      </c>
      <c r="B16" s="9"/>
      <c r="C16" s="9" t="s">
        <v>1124</v>
      </c>
      <c r="D16" s="9"/>
    </row>
    <row r="17" ht="24.95" customHeight="true" spans="1:4">
      <c r="A17" s="9" t="s">
        <v>1125</v>
      </c>
      <c r="B17" s="9"/>
      <c r="C17" s="9" t="s">
        <v>1126</v>
      </c>
      <c r="D17" s="9">
        <v>41</v>
      </c>
    </row>
    <row r="18" ht="24.95" customHeight="true" spans="1:4">
      <c r="A18" s="9" t="s">
        <v>1127</v>
      </c>
      <c r="B18" s="9"/>
      <c r="C18" s="9" t="s">
        <v>1128</v>
      </c>
      <c r="D18" s="9"/>
    </row>
    <row r="19" ht="24.95" customHeight="true" spans="1:4">
      <c r="A19" s="9" t="s">
        <v>1129</v>
      </c>
      <c r="B19" s="9"/>
      <c r="C19" s="9" t="s">
        <v>1130</v>
      </c>
      <c r="D19" s="9"/>
    </row>
    <row r="20" ht="24.95" customHeight="true" spans="1:4">
      <c r="A20" s="9"/>
      <c r="B20" s="9"/>
      <c r="C20" s="9" t="s">
        <v>1131</v>
      </c>
      <c r="D20" s="9">
        <v>11</v>
      </c>
    </row>
    <row r="21" ht="24.95" customHeight="true" spans="1:4">
      <c r="A21" s="9"/>
      <c r="B21" s="9"/>
      <c r="C21" s="9" t="s">
        <v>1132</v>
      </c>
      <c r="D21" s="9"/>
    </row>
    <row r="22" ht="24.95" customHeight="true" spans="1:4">
      <c r="A22" s="9"/>
      <c r="B22" s="9"/>
      <c r="C22" s="9" t="s">
        <v>1133</v>
      </c>
      <c r="D22" s="9"/>
    </row>
    <row r="23" ht="24.95" customHeight="true" spans="1:4">
      <c r="A23" s="9"/>
      <c r="B23" s="9"/>
      <c r="C23" s="9" t="s">
        <v>1134</v>
      </c>
      <c r="D23" s="9">
        <v>11</v>
      </c>
    </row>
    <row r="24" ht="24.95" customHeight="true" spans="1:4">
      <c r="A24" s="9"/>
      <c r="B24" s="9"/>
      <c r="C24" s="9" t="s">
        <v>1135</v>
      </c>
      <c r="D24" s="9">
        <v>693</v>
      </c>
    </row>
    <row r="25" ht="24.95" customHeight="true" spans="1:4">
      <c r="A25" s="9"/>
      <c r="B25" s="9"/>
      <c r="C25" s="9" t="s">
        <v>1136</v>
      </c>
      <c r="D25" s="9"/>
    </row>
    <row r="26" ht="24.95" customHeight="true" spans="1:4">
      <c r="A26" s="9"/>
      <c r="B26" s="9"/>
      <c r="C26" s="9"/>
      <c r="D26" s="9"/>
    </row>
    <row r="27" s="23" customFormat="true" ht="24.95" customHeight="true" spans="1:4">
      <c r="A27" s="26" t="s">
        <v>1137</v>
      </c>
      <c r="B27" s="27">
        <v>26000</v>
      </c>
      <c r="C27" s="26" t="s">
        <v>1138</v>
      </c>
      <c r="D27" s="27">
        <v>12961</v>
      </c>
    </row>
    <row r="28" s="23" customFormat="true" ht="24.95" customHeight="true" spans="1:4">
      <c r="A28" s="28" t="s">
        <v>1037</v>
      </c>
      <c r="B28" s="28">
        <v>1268</v>
      </c>
      <c r="C28" s="28" t="s">
        <v>1038</v>
      </c>
      <c r="D28" s="28">
        <v>14307</v>
      </c>
    </row>
    <row r="29" ht="24.95" customHeight="true" spans="1:4">
      <c r="A29" s="9" t="s">
        <v>1139</v>
      </c>
      <c r="B29" s="9">
        <v>1268</v>
      </c>
      <c r="C29" s="9" t="s">
        <v>1140</v>
      </c>
      <c r="D29" s="9">
        <v>0</v>
      </c>
    </row>
    <row r="30" ht="24.95" customHeight="true" spans="1:4">
      <c r="A30" s="9" t="s">
        <v>1141</v>
      </c>
      <c r="B30" s="9">
        <v>1268</v>
      </c>
      <c r="C30" s="9" t="s">
        <v>1142</v>
      </c>
      <c r="D30" s="9"/>
    </row>
    <row r="31" ht="24.95" customHeight="true" spans="1:4">
      <c r="A31" s="9" t="s">
        <v>1143</v>
      </c>
      <c r="B31" s="9">
        <v>1025</v>
      </c>
      <c r="C31" s="9" t="s">
        <v>1144</v>
      </c>
      <c r="D31" s="9"/>
    </row>
    <row r="32" ht="24.95" customHeight="true" spans="1:4">
      <c r="A32" s="9" t="s">
        <v>1145</v>
      </c>
      <c r="B32" s="9">
        <v>191</v>
      </c>
      <c r="C32" s="9" t="s">
        <v>1146</v>
      </c>
      <c r="D32" s="9">
        <v>14307</v>
      </c>
    </row>
    <row r="33" ht="24.95" customHeight="true" spans="1:4">
      <c r="A33" s="9" t="s">
        <v>1147</v>
      </c>
      <c r="B33" s="9">
        <v>11</v>
      </c>
      <c r="C33" s="9" t="s">
        <v>1148</v>
      </c>
      <c r="D33" s="9"/>
    </row>
    <row r="34" ht="24.95" customHeight="true" spans="1:4">
      <c r="A34" s="9" t="s">
        <v>1149</v>
      </c>
      <c r="B34" s="9">
        <v>41</v>
      </c>
      <c r="C34" s="9" t="s">
        <v>1150</v>
      </c>
      <c r="D34" s="9"/>
    </row>
    <row r="35" ht="24.95" customHeight="true" spans="1:4">
      <c r="A35" s="9" t="s">
        <v>1151</v>
      </c>
      <c r="B35" s="9"/>
      <c r="C35" s="9" t="s">
        <v>1152</v>
      </c>
      <c r="D35" s="9"/>
    </row>
    <row r="36" ht="24.95" customHeight="true" spans="1:4">
      <c r="A36" s="9" t="s">
        <v>1153</v>
      </c>
      <c r="B36" s="9"/>
      <c r="C36" s="9"/>
      <c r="D36" s="9"/>
    </row>
    <row r="37" ht="24.95" customHeight="true" spans="1:4">
      <c r="A37" s="9" t="s">
        <v>1068</v>
      </c>
      <c r="B37" s="9"/>
      <c r="C37" s="9"/>
      <c r="D37" s="9"/>
    </row>
    <row r="38" ht="24.95" customHeight="true" spans="1:4">
      <c r="A38" s="9" t="s">
        <v>1154</v>
      </c>
      <c r="B38" s="9"/>
      <c r="C38" s="9"/>
      <c r="D38" s="9"/>
    </row>
    <row r="39" ht="24.95" customHeight="true" spans="1:4">
      <c r="A39" s="9" t="s">
        <v>1155</v>
      </c>
      <c r="B39" s="9"/>
      <c r="C39" s="9"/>
      <c r="D39" s="9"/>
    </row>
    <row r="40" ht="24.95" customHeight="true" spans="1:4">
      <c r="A40" s="9" t="s">
        <v>1156</v>
      </c>
      <c r="B40" s="9"/>
      <c r="C40" s="9"/>
      <c r="D40" s="9"/>
    </row>
    <row r="41" ht="24.95" customHeight="true" spans="1:4">
      <c r="A41" s="9"/>
      <c r="B41" s="9"/>
      <c r="C41" s="9"/>
      <c r="D41" s="9"/>
    </row>
    <row r="42" s="23" customFormat="true" ht="24.95" customHeight="true" spans="1:4">
      <c r="A42" s="26" t="s">
        <v>1157</v>
      </c>
      <c r="B42" s="27">
        <v>27268</v>
      </c>
      <c r="C42" s="26" t="s">
        <v>1158</v>
      </c>
      <c r="D42" s="27">
        <v>27268</v>
      </c>
    </row>
    <row r="43" ht="24.95" customHeight="true"/>
    <row r="44" ht="24.95" customHeight="true"/>
  </sheetData>
  <mergeCells count="1">
    <mergeCell ref="A1:D1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G15" sqref="G15"/>
    </sheetView>
  </sheetViews>
  <sheetFormatPr defaultColWidth="9" defaultRowHeight="13.5" outlineLevelCol="2"/>
  <cols>
    <col min="1" max="1" width="14.75" style="14" customWidth="true"/>
    <col min="2" max="2" width="47.25" customWidth="true"/>
    <col min="3" max="3" width="22" style="14" customWidth="true"/>
  </cols>
  <sheetData>
    <row r="1" ht="30" customHeight="true" spans="1:3">
      <c r="A1" s="2" t="s">
        <v>1159</v>
      </c>
      <c r="B1" s="2"/>
      <c r="C1" s="2"/>
    </row>
    <row r="2" ht="30" customHeight="true" spans="3:3">
      <c r="C2" s="15" t="s">
        <v>1</v>
      </c>
    </row>
    <row r="3" s="12" customFormat="true" ht="30" customHeight="true" spans="1:3">
      <c r="A3" s="16" t="s">
        <v>2</v>
      </c>
      <c r="B3" s="16" t="s">
        <v>834</v>
      </c>
      <c r="C3" s="16" t="s">
        <v>1160</v>
      </c>
    </row>
    <row r="4" s="13" customFormat="true" ht="30" customHeight="true" spans="1:3">
      <c r="A4" s="17">
        <v>102</v>
      </c>
      <c r="B4" s="18" t="s">
        <v>1161</v>
      </c>
      <c r="C4" s="18">
        <v>12328</v>
      </c>
    </row>
    <row r="5" s="13" customFormat="true" ht="30" customHeight="true" spans="1:3">
      <c r="A5" s="19">
        <v>10206</v>
      </c>
      <c r="B5" s="20" t="s">
        <v>1162</v>
      </c>
      <c r="C5" s="16">
        <v>8992</v>
      </c>
    </row>
    <row r="6" s="13" customFormat="true" ht="30" customHeight="true" spans="1:3">
      <c r="A6" s="16">
        <v>1020601</v>
      </c>
      <c r="B6" s="20" t="s">
        <v>1163</v>
      </c>
      <c r="C6" s="16">
        <v>2150</v>
      </c>
    </row>
    <row r="7" s="13" customFormat="true" ht="30" customHeight="true" spans="1:3">
      <c r="A7" s="16">
        <v>1020602</v>
      </c>
      <c r="B7" s="20" t="s">
        <v>1164</v>
      </c>
      <c r="C7" s="16">
        <v>6594</v>
      </c>
    </row>
    <row r="8" s="13" customFormat="true" ht="30" customHeight="true" spans="1:3">
      <c r="A8" s="16">
        <v>1020603</v>
      </c>
      <c r="B8" s="20" t="s">
        <v>1165</v>
      </c>
      <c r="C8" s="16">
        <v>248</v>
      </c>
    </row>
    <row r="9" s="13" customFormat="true" ht="30" customHeight="true" spans="1:3">
      <c r="A9" s="19">
        <v>10210</v>
      </c>
      <c r="B9" s="20" t="s">
        <v>1166</v>
      </c>
      <c r="C9" s="16">
        <v>3336</v>
      </c>
    </row>
    <row r="10" s="13" customFormat="true" ht="30" customHeight="true" spans="1:3">
      <c r="A10" s="16">
        <v>1021001</v>
      </c>
      <c r="B10" s="20" t="s">
        <v>1167</v>
      </c>
      <c r="C10" s="16">
        <v>725</v>
      </c>
    </row>
    <row r="11" s="13" customFormat="true" ht="30" customHeight="true" spans="1:3">
      <c r="A11" s="16">
        <v>1021002</v>
      </c>
      <c r="B11" s="20" t="s">
        <v>1168</v>
      </c>
      <c r="C11" s="16">
        <v>2494</v>
      </c>
    </row>
    <row r="12" s="13" customFormat="true" ht="30" customHeight="true" spans="1:3">
      <c r="A12" s="16">
        <v>1021003</v>
      </c>
      <c r="B12" s="20" t="s">
        <v>1169</v>
      </c>
      <c r="C12" s="16">
        <v>112</v>
      </c>
    </row>
    <row r="13" s="13" customFormat="true" ht="30" customHeight="true" spans="1:3">
      <c r="A13" s="19">
        <v>110</v>
      </c>
      <c r="B13" s="20" t="s">
        <v>1037</v>
      </c>
      <c r="C13" s="16">
        <v>5</v>
      </c>
    </row>
    <row r="14" s="13" customFormat="true" ht="30" customHeight="true" spans="1:3">
      <c r="A14" s="17">
        <v>209</v>
      </c>
      <c r="B14" s="21" t="s">
        <v>1170</v>
      </c>
      <c r="C14" s="18">
        <v>10363</v>
      </c>
    </row>
    <row r="15" s="13" customFormat="true" ht="30" customHeight="true" spans="1:3">
      <c r="A15" s="16">
        <v>20906</v>
      </c>
      <c r="B15" s="20" t="s">
        <v>1171</v>
      </c>
      <c r="C15" s="16">
        <v>7992</v>
      </c>
    </row>
    <row r="16" s="13" customFormat="true" ht="30" customHeight="true" spans="1:3">
      <c r="A16" s="16">
        <v>20910</v>
      </c>
      <c r="B16" s="20" t="s">
        <v>1172</v>
      </c>
      <c r="C16" s="16">
        <v>2371</v>
      </c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1、一般公共预算收入表</vt:lpstr>
      <vt:lpstr>2、一般公共预算支出表（功能类）</vt:lpstr>
      <vt:lpstr>3、本级一般公共预算支出</vt:lpstr>
      <vt:lpstr>4、一般公共预算基本支出表</vt:lpstr>
      <vt:lpstr>5、本级一般公共预算基本支出表</vt:lpstr>
      <vt:lpstr>6、一般公共预算税收返还及转移支付表</vt:lpstr>
      <vt:lpstr>7、政府债务限额和余额表</vt:lpstr>
      <vt:lpstr>8、政府性基金表</vt:lpstr>
      <vt:lpstr>9、社保基金收支表</vt:lpstr>
      <vt:lpstr>10、国有资本经营表</vt:lpstr>
      <vt:lpstr>11、三公经费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悠逸诗</cp:lastModifiedBy>
  <dcterms:created xsi:type="dcterms:W3CDTF">2017-05-08T08:35:00Z</dcterms:created>
  <cp:lastPrinted>2017-05-11T10:51:00Z</cp:lastPrinted>
  <dcterms:modified xsi:type="dcterms:W3CDTF">2023-11-30T16:31:31Z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